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730" windowHeight="10695"/>
  </bookViews>
  <sheets>
    <sheet name="2017 Pop Est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11" i="1" l="1"/>
  <c r="E13" i="1"/>
  <c r="E19" i="1"/>
  <c r="E21" i="1"/>
  <c r="E27" i="1"/>
  <c r="E29" i="1"/>
  <c r="E35" i="1"/>
  <c r="E37" i="1"/>
  <c r="E43" i="1"/>
  <c r="E45" i="1"/>
  <c r="E51" i="1"/>
  <c r="E53" i="1"/>
  <c r="E59" i="1"/>
  <c r="E61" i="1"/>
  <c r="E67" i="1"/>
  <c r="E69" i="1"/>
  <c r="E75" i="1"/>
  <c r="E77" i="1"/>
  <c r="E83" i="1"/>
  <c r="E85" i="1"/>
  <c r="E91" i="1"/>
  <c r="E93" i="1"/>
  <c r="E99" i="1"/>
  <c r="E101" i="1"/>
  <c r="E107" i="1"/>
  <c r="E109" i="1"/>
  <c r="E115" i="1"/>
  <c r="E117" i="1"/>
  <c r="E123" i="1"/>
  <c r="E125" i="1"/>
  <c r="E131" i="1"/>
  <c r="E133" i="1"/>
  <c r="E139" i="1"/>
  <c r="E141" i="1"/>
  <c r="E147" i="1"/>
  <c r="E149" i="1"/>
  <c r="E155" i="1"/>
  <c r="E157" i="1"/>
  <c r="E163" i="1"/>
  <c r="E165" i="1"/>
  <c r="E171" i="1"/>
  <c r="E173" i="1"/>
  <c r="E179" i="1"/>
  <c r="E181" i="1"/>
  <c r="E187" i="1"/>
  <c r="E189" i="1"/>
  <c r="E195" i="1"/>
  <c r="E197" i="1"/>
  <c r="E203" i="1"/>
  <c r="E205" i="1"/>
  <c r="E211" i="1"/>
  <c r="E213" i="1"/>
  <c r="E219" i="1"/>
  <c r="E221" i="1"/>
  <c r="E227" i="1"/>
  <c r="E229" i="1"/>
  <c r="E235" i="1"/>
  <c r="E237" i="1"/>
  <c r="E243" i="1"/>
  <c r="E245" i="1"/>
  <c r="E251" i="1"/>
  <c r="E253" i="1"/>
  <c r="E259" i="1"/>
  <c r="D6" i="1"/>
  <c r="D7" i="1"/>
  <c r="D8" i="1"/>
  <c r="D9" i="1"/>
  <c r="D10" i="1"/>
  <c r="E10" i="1" s="1"/>
  <c r="D11" i="1"/>
  <c r="D12" i="1"/>
  <c r="D13" i="1"/>
  <c r="D14" i="1"/>
  <c r="D15" i="1"/>
  <c r="D16" i="1"/>
  <c r="D17" i="1"/>
  <c r="E17" i="1" s="1"/>
  <c r="D18" i="1"/>
  <c r="E18" i="1" s="1"/>
  <c r="D19" i="1"/>
  <c r="D20" i="1"/>
  <c r="D21" i="1"/>
  <c r="D22" i="1"/>
  <c r="D23" i="1"/>
  <c r="D24" i="1"/>
  <c r="D25" i="1"/>
  <c r="D26" i="1"/>
  <c r="E26" i="1" s="1"/>
  <c r="D27" i="1"/>
  <c r="D28" i="1"/>
  <c r="D29" i="1"/>
  <c r="D30" i="1"/>
  <c r="D31" i="1"/>
  <c r="D32" i="1"/>
  <c r="D33" i="1"/>
  <c r="E33" i="1" s="1"/>
  <c r="D34" i="1"/>
  <c r="E34" i="1" s="1"/>
  <c r="D35" i="1"/>
  <c r="D36" i="1"/>
  <c r="D37" i="1"/>
  <c r="D38" i="1"/>
  <c r="D39" i="1"/>
  <c r="D40" i="1"/>
  <c r="D41" i="1"/>
  <c r="D42" i="1"/>
  <c r="E42" i="1" s="1"/>
  <c r="D43" i="1"/>
  <c r="D44" i="1"/>
  <c r="D45" i="1"/>
  <c r="D46" i="1"/>
  <c r="D47" i="1"/>
  <c r="D48" i="1"/>
  <c r="D49" i="1"/>
  <c r="E49" i="1" s="1"/>
  <c r="D50" i="1"/>
  <c r="E50" i="1" s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E65" i="1" s="1"/>
  <c r="D66" i="1"/>
  <c r="E66" i="1" s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E81" i="1" s="1"/>
  <c r="D82" i="1"/>
  <c r="E82" i="1" s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E97" i="1" s="1"/>
  <c r="D98" i="1"/>
  <c r="D99" i="1"/>
  <c r="D100" i="1"/>
  <c r="D101" i="1"/>
  <c r="D102" i="1"/>
  <c r="D103" i="1"/>
  <c r="D104" i="1"/>
  <c r="D105" i="1"/>
  <c r="D106" i="1"/>
  <c r="E106" i="1" s="1"/>
  <c r="D107" i="1"/>
  <c r="D108" i="1"/>
  <c r="D109" i="1"/>
  <c r="D110" i="1"/>
  <c r="D111" i="1"/>
  <c r="D112" i="1"/>
  <c r="D113" i="1"/>
  <c r="E113" i="1" s="1"/>
  <c r="D114" i="1"/>
  <c r="E114" i="1" s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E129" i="1" s="1"/>
  <c r="D130" i="1"/>
  <c r="E130" i="1" s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E145" i="1" s="1"/>
  <c r="D146" i="1"/>
  <c r="E146" i="1" s="1"/>
  <c r="D147" i="1"/>
  <c r="D148" i="1"/>
  <c r="D149" i="1"/>
  <c r="D150" i="1"/>
  <c r="D151" i="1"/>
  <c r="D152" i="1"/>
  <c r="D153" i="1"/>
  <c r="D154" i="1"/>
  <c r="E154" i="1" s="1"/>
  <c r="D155" i="1"/>
  <c r="D156" i="1"/>
  <c r="D157" i="1"/>
  <c r="D158" i="1"/>
  <c r="D159" i="1"/>
  <c r="D160" i="1"/>
  <c r="D161" i="1"/>
  <c r="E161" i="1" s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E177" i="1" s="1"/>
  <c r="D178" i="1"/>
  <c r="E178" i="1" s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E193" i="1" s="1"/>
  <c r="D194" i="1"/>
  <c r="E194" i="1" s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E209" i="1" s="1"/>
  <c r="D210" i="1"/>
  <c r="E210" i="1" s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E225" i="1" s="1"/>
  <c r="D226" i="1"/>
  <c r="E226" i="1" s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E241" i="1" s="1"/>
  <c r="D242" i="1"/>
  <c r="E242" i="1" s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E257" i="1" s="1"/>
  <c r="D258" i="1"/>
  <c r="E258" i="1" s="1"/>
  <c r="D259" i="1"/>
  <c r="J250" i="1" l="1"/>
  <c r="I250" i="1"/>
  <c r="H250" i="1"/>
  <c r="K250" i="1" s="1"/>
  <c r="J234" i="1"/>
  <c r="I234" i="1"/>
  <c r="H234" i="1"/>
  <c r="K234" i="1" s="1"/>
  <c r="I218" i="1"/>
  <c r="J218" i="1"/>
  <c r="H218" i="1"/>
  <c r="K218" i="1" s="1"/>
  <c r="I202" i="1"/>
  <c r="J202" i="1"/>
  <c r="H202" i="1"/>
  <c r="K202" i="1" s="1"/>
  <c r="J186" i="1"/>
  <c r="I186" i="1"/>
  <c r="H186" i="1"/>
  <c r="K186" i="1" s="1"/>
  <c r="I162" i="1"/>
  <c r="J162" i="1"/>
  <c r="H162" i="1"/>
  <c r="K162" i="1" s="1"/>
  <c r="J138" i="1"/>
  <c r="I138" i="1"/>
  <c r="H138" i="1"/>
  <c r="K138" i="1" s="1"/>
  <c r="I98" i="1"/>
  <c r="J98" i="1"/>
  <c r="H98" i="1"/>
  <c r="K98" i="1" s="1"/>
  <c r="E254" i="1"/>
  <c r="J254" i="1"/>
  <c r="I254" i="1"/>
  <c r="H254" i="1"/>
  <c r="K254" i="1" s="1"/>
  <c r="E246" i="1"/>
  <c r="I246" i="1"/>
  <c r="J246" i="1"/>
  <c r="H246" i="1"/>
  <c r="K246" i="1" s="1"/>
  <c r="E238" i="1"/>
  <c r="J238" i="1"/>
  <c r="I238" i="1"/>
  <c r="H238" i="1"/>
  <c r="K238" i="1" s="1"/>
  <c r="E230" i="1"/>
  <c r="I230" i="1"/>
  <c r="J230" i="1"/>
  <c r="H230" i="1"/>
  <c r="K230" i="1" s="1"/>
  <c r="E222" i="1"/>
  <c r="J222" i="1"/>
  <c r="I222" i="1"/>
  <c r="H222" i="1"/>
  <c r="K222" i="1" s="1"/>
  <c r="E214" i="1"/>
  <c r="J214" i="1"/>
  <c r="I214" i="1"/>
  <c r="H214" i="1"/>
  <c r="K214" i="1" s="1"/>
  <c r="E206" i="1"/>
  <c r="J206" i="1"/>
  <c r="I206" i="1"/>
  <c r="H206" i="1"/>
  <c r="K206" i="1" s="1"/>
  <c r="E198" i="1"/>
  <c r="J198" i="1"/>
  <c r="I198" i="1"/>
  <c r="H198" i="1"/>
  <c r="K198" i="1" s="1"/>
  <c r="E190" i="1"/>
  <c r="J190" i="1"/>
  <c r="I190" i="1"/>
  <c r="H190" i="1"/>
  <c r="K190" i="1" s="1"/>
  <c r="E182" i="1"/>
  <c r="I182" i="1"/>
  <c r="J182" i="1"/>
  <c r="H182" i="1"/>
  <c r="K182" i="1" s="1"/>
  <c r="E174" i="1"/>
  <c r="I174" i="1"/>
  <c r="J174" i="1"/>
  <c r="H174" i="1"/>
  <c r="K174" i="1" s="1"/>
  <c r="E166" i="1"/>
  <c r="I166" i="1"/>
  <c r="J166" i="1"/>
  <c r="H166" i="1"/>
  <c r="K166" i="1" s="1"/>
  <c r="E158" i="1"/>
  <c r="I158" i="1"/>
  <c r="J158" i="1"/>
  <c r="H158" i="1"/>
  <c r="K158" i="1" s="1"/>
  <c r="E150" i="1"/>
  <c r="I150" i="1"/>
  <c r="J150" i="1"/>
  <c r="H150" i="1"/>
  <c r="K150" i="1" s="1"/>
  <c r="E142" i="1"/>
  <c r="I142" i="1"/>
  <c r="J142" i="1"/>
  <c r="H142" i="1"/>
  <c r="K142" i="1" s="1"/>
  <c r="E134" i="1"/>
  <c r="I134" i="1"/>
  <c r="J134" i="1"/>
  <c r="H134" i="1"/>
  <c r="K134" i="1" s="1"/>
  <c r="E126" i="1"/>
  <c r="I126" i="1"/>
  <c r="J126" i="1"/>
  <c r="H126" i="1"/>
  <c r="K126" i="1" s="1"/>
  <c r="E118" i="1"/>
  <c r="I118" i="1"/>
  <c r="J118" i="1"/>
  <c r="H118" i="1"/>
  <c r="K118" i="1" s="1"/>
  <c r="E110" i="1"/>
  <c r="I110" i="1"/>
  <c r="J110" i="1"/>
  <c r="H110" i="1"/>
  <c r="K110" i="1" s="1"/>
  <c r="E102" i="1"/>
  <c r="I102" i="1"/>
  <c r="J102" i="1"/>
  <c r="H102" i="1"/>
  <c r="K102" i="1" s="1"/>
  <c r="E94" i="1"/>
  <c r="I94" i="1"/>
  <c r="J94" i="1"/>
  <c r="H94" i="1"/>
  <c r="K94" i="1" s="1"/>
  <c r="E86" i="1"/>
  <c r="I86" i="1"/>
  <c r="J86" i="1"/>
  <c r="H86" i="1"/>
  <c r="K86" i="1" s="1"/>
  <c r="E78" i="1"/>
  <c r="I78" i="1"/>
  <c r="J78" i="1"/>
  <c r="H78" i="1"/>
  <c r="K78" i="1" s="1"/>
  <c r="E70" i="1"/>
  <c r="I70" i="1"/>
  <c r="J70" i="1"/>
  <c r="H70" i="1"/>
  <c r="K70" i="1" s="1"/>
  <c r="E62" i="1"/>
  <c r="I62" i="1"/>
  <c r="J62" i="1"/>
  <c r="H62" i="1"/>
  <c r="K62" i="1" s="1"/>
  <c r="E54" i="1"/>
  <c r="I54" i="1"/>
  <c r="J54" i="1"/>
  <c r="H54" i="1"/>
  <c r="K54" i="1" s="1"/>
  <c r="E46" i="1"/>
  <c r="I46" i="1"/>
  <c r="J46" i="1"/>
  <c r="H46" i="1"/>
  <c r="K46" i="1" s="1"/>
  <c r="E38" i="1"/>
  <c r="I38" i="1"/>
  <c r="J38" i="1"/>
  <c r="H38" i="1"/>
  <c r="K38" i="1" s="1"/>
  <c r="E30" i="1"/>
  <c r="I30" i="1"/>
  <c r="J30" i="1"/>
  <c r="H30" i="1"/>
  <c r="K30" i="1" s="1"/>
  <c r="E22" i="1"/>
  <c r="I22" i="1"/>
  <c r="J22" i="1"/>
  <c r="H22" i="1"/>
  <c r="K22" i="1" s="1"/>
  <c r="E14" i="1"/>
  <c r="I14" i="1"/>
  <c r="J14" i="1"/>
  <c r="H14" i="1"/>
  <c r="K14" i="1" s="1"/>
  <c r="E6" i="1"/>
  <c r="I6" i="1"/>
  <c r="J6" i="1"/>
  <c r="H6" i="1"/>
  <c r="K6" i="1" s="1"/>
  <c r="J253" i="1"/>
  <c r="I253" i="1"/>
  <c r="H253" i="1"/>
  <c r="K253" i="1" s="1"/>
  <c r="I245" i="1"/>
  <c r="J245" i="1"/>
  <c r="H245" i="1"/>
  <c r="K245" i="1" s="1"/>
  <c r="I237" i="1"/>
  <c r="J237" i="1"/>
  <c r="H237" i="1"/>
  <c r="K237" i="1" s="1"/>
  <c r="I229" i="1"/>
  <c r="J229" i="1"/>
  <c r="H229" i="1"/>
  <c r="K229" i="1" s="1"/>
  <c r="I221" i="1"/>
  <c r="J221" i="1"/>
  <c r="H221" i="1"/>
  <c r="K221" i="1" s="1"/>
  <c r="I213" i="1"/>
  <c r="J213" i="1"/>
  <c r="H213" i="1"/>
  <c r="K213" i="1" s="1"/>
  <c r="J205" i="1"/>
  <c r="I205" i="1"/>
  <c r="H205" i="1"/>
  <c r="K205" i="1" s="1"/>
  <c r="J197" i="1"/>
  <c r="I197" i="1"/>
  <c r="H197" i="1"/>
  <c r="K197" i="1" s="1"/>
  <c r="J189" i="1"/>
  <c r="I189" i="1"/>
  <c r="H189" i="1"/>
  <c r="K189" i="1" s="1"/>
  <c r="I181" i="1"/>
  <c r="J181" i="1"/>
  <c r="H181" i="1"/>
  <c r="K181" i="1" s="1"/>
  <c r="J173" i="1"/>
  <c r="I173" i="1"/>
  <c r="H173" i="1"/>
  <c r="K173" i="1" s="1"/>
  <c r="J165" i="1"/>
  <c r="I165" i="1"/>
  <c r="H165" i="1"/>
  <c r="K165" i="1" s="1"/>
  <c r="J157" i="1"/>
  <c r="I157" i="1"/>
  <c r="H157" i="1"/>
  <c r="K157" i="1" s="1"/>
  <c r="J149" i="1"/>
  <c r="I149" i="1"/>
  <c r="H149" i="1"/>
  <c r="K149" i="1" s="1"/>
  <c r="J141" i="1"/>
  <c r="I141" i="1"/>
  <c r="H141" i="1"/>
  <c r="K141" i="1" s="1"/>
  <c r="J133" i="1"/>
  <c r="I133" i="1"/>
  <c r="H133" i="1"/>
  <c r="K133" i="1" s="1"/>
  <c r="J125" i="1"/>
  <c r="I125" i="1"/>
  <c r="H125" i="1"/>
  <c r="K125" i="1" s="1"/>
  <c r="I117" i="1"/>
  <c r="J117" i="1"/>
  <c r="H117" i="1"/>
  <c r="K117" i="1" s="1"/>
  <c r="I109" i="1"/>
  <c r="J109" i="1"/>
  <c r="H109" i="1"/>
  <c r="K109" i="1" s="1"/>
  <c r="J101" i="1"/>
  <c r="I101" i="1"/>
  <c r="H101" i="1"/>
  <c r="K101" i="1" s="1"/>
  <c r="I93" i="1"/>
  <c r="J93" i="1"/>
  <c r="H93" i="1"/>
  <c r="K93" i="1" s="1"/>
  <c r="J85" i="1"/>
  <c r="I85" i="1"/>
  <c r="H85" i="1"/>
  <c r="K85" i="1" s="1"/>
  <c r="J77" i="1"/>
  <c r="I77" i="1"/>
  <c r="H77" i="1"/>
  <c r="K77" i="1" s="1"/>
  <c r="I69" i="1"/>
  <c r="J69" i="1"/>
  <c r="H69" i="1"/>
  <c r="K69" i="1" s="1"/>
  <c r="J61" i="1"/>
  <c r="I61" i="1"/>
  <c r="H61" i="1"/>
  <c r="K61" i="1" s="1"/>
  <c r="I53" i="1"/>
  <c r="J53" i="1"/>
  <c r="H53" i="1"/>
  <c r="K53" i="1" s="1"/>
  <c r="J45" i="1"/>
  <c r="I45" i="1"/>
  <c r="H45" i="1"/>
  <c r="K45" i="1" s="1"/>
  <c r="J37" i="1"/>
  <c r="I37" i="1"/>
  <c r="H37" i="1"/>
  <c r="K37" i="1" s="1"/>
  <c r="J29" i="1"/>
  <c r="I29" i="1"/>
  <c r="H29" i="1"/>
  <c r="K29" i="1" s="1"/>
  <c r="J21" i="1"/>
  <c r="I21" i="1"/>
  <c r="H21" i="1"/>
  <c r="K21" i="1" s="1"/>
  <c r="J13" i="1"/>
  <c r="I13" i="1"/>
  <c r="H13" i="1"/>
  <c r="K13" i="1" s="1"/>
  <c r="E252" i="1"/>
  <c r="J252" i="1"/>
  <c r="I252" i="1"/>
  <c r="H252" i="1"/>
  <c r="K252" i="1" s="1"/>
  <c r="E244" i="1"/>
  <c r="J244" i="1"/>
  <c r="I244" i="1"/>
  <c r="H244" i="1"/>
  <c r="K244" i="1" s="1"/>
  <c r="E236" i="1"/>
  <c r="J236" i="1"/>
  <c r="I236" i="1"/>
  <c r="H236" i="1"/>
  <c r="K236" i="1" s="1"/>
  <c r="E228" i="1"/>
  <c r="J228" i="1"/>
  <c r="I228" i="1"/>
  <c r="H228" i="1"/>
  <c r="K228" i="1" s="1"/>
  <c r="E220" i="1"/>
  <c r="J220" i="1"/>
  <c r="I220" i="1"/>
  <c r="H220" i="1"/>
  <c r="K220" i="1" s="1"/>
  <c r="E212" i="1"/>
  <c r="J212" i="1"/>
  <c r="I212" i="1"/>
  <c r="H212" i="1"/>
  <c r="K212" i="1" s="1"/>
  <c r="E204" i="1"/>
  <c r="J204" i="1"/>
  <c r="I204" i="1"/>
  <c r="H204" i="1"/>
  <c r="K204" i="1" s="1"/>
  <c r="E196" i="1"/>
  <c r="J196" i="1"/>
  <c r="I196" i="1"/>
  <c r="H196" i="1"/>
  <c r="K196" i="1" s="1"/>
  <c r="E188" i="1"/>
  <c r="J188" i="1"/>
  <c r="I188" i="1"/>
  <c r="H188" i="1"/>
  <c r="K188" i="1" s="1"/>
  <c r="E180" i="1"/>
  <c r="J180" i="1"/>
  <c r="I180" i="1"/>
  <c r="H180" i="1"/>
  <c r="K180" i="1" s="1"/>
  <c r="E172" i="1"/>
  <c r="J172" i="1"/>
  <c r="I172" i="1"/>
  <c r="H172" i="1"/>
  <c r="K172" i="1" s="1"/>
  <c r="E164" i="1"/>
  <c r="J164" i="1"/>
  <c r="I164" i="1"/>
  <c r="H164" i="1"/>
  <c r="K164" i="1" s="1"/>
  <c r="E156" i="1"/>
  <c r="J156" i="1"/>
  <c r="I156" i="1"/>
  <c r="H156" i="1"/>
  <c r="K156" i="1" s="1"/>
  <c r="E148" i="1"/>
  <c r="J148" i="1"/>
  <c r="I148" i="1"/>
  <c r="H148" i="1"/>
  <c r="K148" i="1" s="1"/>
  <c r="E140" i="1"/>
  <c r="J140" i="1"/>
  <c r="I140" i="1"/>
  <c r="H140" i="1"/>
  <c r="K140" i="1" s="1"/>
  <c r="E132" i="1"/>
  <c r="J132" i="1"/>
  <c r="I132" i="1"/>
  <c r="H132" i="1"/>
  <c r="K132" i="1" s="1"/>
  <c r="E124" i="1"/>
  <c r="J124" i="1"/>
  <c r="I124" i="1"/>
  <c r="H124" i="1"/>
  <c r="K124" i="1" s="1"/>
  <c r="E116" i="1"/>
  <c r="J116" i="1"/>
  <c r="I116" i="1"/>
  <c r="H116" i="1"/>
  <c r="K116" i="1" s="1"/>
  <c r="E108" i="1"/>
  <c r="J108" i="1"/>
  <c r="I108" i="1"/>
  <c r="H108" i="1"/>
  <c r="K108" i="1" s="1"/>
  <c r="E100" i="1"/>
  <c r="J100" i="1"/>
  <c r="I100" i="1"/>
  <c r="H100" i="1"/>
  <c r="K100" i="1" s="1"/>
  <c r="E92" i="1"/>
  <c r="J92" i="1"/>
  <c r="I92" i="1"/>
  <c r="H92" i="1"/>
  <c r="K92" i="1" s="1"/>
  <c r="E84" i="1"/>
  <c r="J84" i="1"/>
  <c r="I84" i="1"/>
  <c r="H84" i="1"/>
  <c r="K84" i="1" s="1"/>
  <c r="E76" i="1"/>
  <c r="J76" i="1"/>
  <c r="I76" i="1"/>
  <c r="H76" i="1"/>
  <c r="K76" i="1" s="1"/>
  <c r="E68" i="1"/>
  <c r="J68" i="1"/>
  <c r="I68" i="1"/>
  <c r="H68" i="1"/>
  <c r="K68" i="1" s="1"/>
  <c r="E60" i="1"/>
  <c r="J60" i="1"/>
  <c r="I60" i="1"/>
  <c r="H60" i="1"/>
  <c r="K60" i="1" s="1"/>
  <c r="E52" i="1"/>
  <c r="J52" i="1"/>
  <c r="I52" i="1"/>
  <c r="H52" i="1"/>
  <c r="K52" i="1" s="1"/>
  <c r="E44" i="1"/>
  <c r="J44" i="1"/>
  <c r="I44" i="1"/>
  <c r="H44" i="1"/>
  <c r="K44" i="1" s="1"/>
  <c r="E36" i="1"/>
  <c r="J36" i="1"/>
  <c r="I36" i="1"/>
  <c r="H36" i="1"/>
  <c r="K36" i="1" s="1"/>
  <c r="E28" i="1"/>
  <c r="J28" i="1"/>
  <c r="I28" i="1"/>
  <c r="H28" i="1"/>
  <c r="K28" i="1" s="1"/>
  <c r="E20" i="1"/>
  <c r="J20" i="1"/>
  <c r="I20" i="1"/>
  <c r="H20" i="1"/>
  <c r="K20" i="1" s="1"/>
  <c r="E12" i="1"/>
  <c r="J12" i="1"/>
  <c r="I12" i="1"/>
  <c r="H12" i="1"/>
  <c r="K12" i="1" s="1"/>
  <c r="E162" i="1"/>
  <c r="E98" i="1"/>
  <c r="J259" i="1"/>
  <c r="I259" i="1"/>
  <c r="H259" i="1"/>
  <c r="K259" i="1" s="1"/>
  <c r="I251" i="1"/>
  <c r="J251" i="1"/>
  <c r="H251" i="1"/>
  <c r="K251" i="1" s="1"/>
  <c r="J243" i="1"/>
  <c r="I243" i="1"/>
  <c r="H243" i="1"/>
  <c r="K243" i="1" s="1"/>
  <c r="J235" i="1"/>
  <c r="I235" i="1"/>
  <c r="H235" i="1"/>
  <c r="K235" i="1" s="1"/>
  <c r="J227" i="1"/>
  <c r="I227" i="1"/>
  <c r="H227" i="1"/>
  <c r="K227" i="1" s="1"/>
  <c r="I219" i="1"/>
  <c r="J219" i="1"/>
  <c r="H219" i="1"/>
  <c r="K219" i="1" s="1"/>
  <c r="I211" i="1"/>
  <c r="J211" i="1"/>
  <c r="H211" i="1"/>
  <c r="K211" i="1" s="1"/>
  <c r="J203" i="1"/>
  <c r="I203" i="1"/>
  <c r="H203" i="1"/>
  <c r="K203" i="1" s="1"/>
  <c r="J195" i="1"/>
  <c r="I195" i="1"/>
  <c r="H195" i="1"/>
  <c r="K195" i="1" s="1"/>
  <c r="J187" i="1"/>
  <c r="I187" i="1"/>
  <c r="H187" i="1"/>
  <c r="K187" i="1" s="1"/>
  <c r="J179" i="1"/>
  <c r="I179" i="1"/>
  <c r="H179" i="1"/>
  <c r="K179" i="1" s="1"/>
  <c r="J171" i="1"/>
  <c r="I171" i="1"/>
  <c r="H171" i="1"/>
  <c r="K171" i="1" s="1"/>
  <c r="I163" i="1"/>
  <c r="J163" i="1"/>
  <c r="H163" i="1"/>
  <c r="K163" i="1" s="1"/>
  <c r="J155" i="1"/>
  <c r="I155" i="1"/>
  <c r="H155" i="1"/>
  <c r="K155" i="1" s="1"/>
  <c r="J147" i="1"/>
  <c r="I147" i="1"/>
  <c r="H147" i="1"/>
  <c r="K147" i="1" s="1"/>
  <c r="J139" i="1"/>
  <c r="I139" i="1"/>
  <c r="H139" i="1"/>
  <c r="K139" i="1" s="1"/>
  <c r="I131" i="1"/>
  <c r="J131" i="1"/>
  <c r="H131" i="1"/>
  <c r="K131" i="1" s="1"/>
  <c r="J123" i="1"/>
  <c r="I123" i="1"/>
  <c r="H123" i="1"/>
  <c r="K123" i="1" s="1"/>
  <c r="J115" i="1"/>
  <c r="I115" i="1"/>
  <c r="H115" i="1"/>
  <c r="K115" i="1" s="1"/>
  <c r="J107" i="1"/>
  <c r="I107" i="1"/>
  <c r="H107" i="1"/>
  <c r="K107" i="1" s="1"/>
  <c r="J99" i="1"/>
  <c r="I99" i="1"/>
  <c r="H99" i="1"/>
  <c r="K99" i="1" s="1"/>
  <c r="I91" i="1"/>
  <c r="J91" i="1"/>
  <c r="H91" i="1"/>
  <c r="K91" i="1" s="1"/>
  <c r="I83" i="1"/>
  <c r="J83" i="1"/>
  <c r="H83" i="1"/>
  <c r="K83" i="1" s="1"/>
  <c r="J75" i="1"/>
  <c r="I75" i="1"/>
  <c r="H75" i="1"/>
  <c r="K75" i="1" s="1"/>
  <c r="I67" i="1"/>
  <c r="J67" i="1"/>
  <c r="H67" i="1"/>
  <c r="K67" i="1" s="1"/>
  <c r="J59" i="1"/>
  <c r="I59" i="1"/>
  <c r="H59" i="1"/>
  <c r="K59" i="1" s="1"/>
  <c r="J51" i="1"/>
  <c r="I51" i="1"/>
  <c r="H51" i="1"/>
  <c r="K51" i="1" s="1"/>
  <c r="I43" i="1"/>
  <c r="J43" i="1"/>
  <c r="H43" i="1"/>
  <c r="K43" i="1" s="1"/>
  <c r="J35" i="1"/>
  <c r="I35" i="1"/>
  <c r="H35" i="1"/>
  <c r="K35" i="1" s="1"/>
  <c r="I27" i="1"/>
  <c r="J27" i="1"/>
  <c r="H27" i="1"/>
  <c r="K27" i="1" s="1"/>
  <c r="J19" i="1"/>
  <c r="I19" i="1"/>
  <c r="H19" i="1"/>
  <c r="K19" i="1" s="1"/>
  <c r="J11" i="1"/>
  <c r="I11" i="1"/>
  <c r="H11" i="1"/>
  <c r="K11" i="1" s="1"/>
  <c r="J258" i="1"/>
  <c r="I258" i="1"/>
  <c r="H258" i="1"/>
  <c r="K258" i="1" s="1"/>
  <c r="J226" i="1"/>
  <c r="I226" i="1"/>
  <c r="H226" i="1"/>
  <c r="K226" i="1" s="1"/>
  <c r="J194" i="1"/>
  <c r="I194" i="1"/>
  <c r="H194" i="1"/>
  <c r="K194" i="1" s="1"/>
  <c r="J170" i="1"/>
  <c r="I170" i="1"/>
  <c r="H170" i="1"/>
  <c r="K170" i="1" s="1"/>
  <c r="I146" i="1"/>
  <c r="J146" i="1"/>
  <c r="H146" i="1"/>
  <c r="K146" i="1" s="1"/>
  <c r="I122" i="1"/>
  <c r="J122" i="1"/>
  <c r="H122" i="1"/>
  <c r="K122" i="1" s="1"/>
  <c r="J114" i="1"/>
  <c r="I114" i="1"/>
  <c r="H114" i="1"/>
  <c r="K114" i="1" s="1"/>
  <c r="J90" i="1"/>
  <c r="I90" i="1"/>
  <c r="H90" i="1"/>
  <c r="K90" i="1" s="1"/>
  <c r="J74" i="1"/>
  <c r="I74" i="1"/>
  <c r="H74" i="1"/>
  <c r="K74" i="1" s="1"/>
  <c r="J58" i="1"/>
  <c r="I58" i="1"/>
  <c r="H58" i="1"/>
  <c r="K58" i="1" s="1"/>
  <c r="J34" i="1"/>
  <c r="I34" i="1"/>
  <c r="H34" i="1"/>
  <c r="K34" i="1" s="1"/>
  <c r="J18" i="1"/>
  <c r="I18" i="1"/>
  <c r="H18" i="1"/>
  <c r="K18" i="1" s="1"/>
  <c r="I257" i="1"/>
  <c r="J257" i="1"/>
  <c r="H257" i="1"/>
  <c r="K257" i="1" s="1"/>
  <c r="I241" i="1"/>
  <c r="J241" i="1"/>
  <c r="H241" i="1"/>
  <c r="K241" i="1" s="1"/>
  <c r="J233" i="1"/>
  <c r="I233" i="1"/>
  <c r="H233" i="1"/>
  <c r="K233" i="1" s="1"/>
  <c r="J217" i="1"/>
  <c r="I217" i="1"/>
  <c r="H217" i="1"/>
  <c r="K217" i="1" s="1"/>
  <c r="J201" i="1"/>
  <c r="I201" i="1"/>
  <c r="H201" i="1"/>
  <c r="K201" i="1" s="1"/>
  <c r="J185" i="1"/>
  <c r="I185" i="1"/>
  <c r="H185" i="1"/>
  <c r="K185" i="1" s="1"/>
  <c r="J169" i="1"/>
  <c r="I169" i="1"/>
  <c r="H169" i="1"/>
  <c r="K169" i="1" s="1"/>
  <c r="I153" i="1"/>
  <c r="J153" i="1"/>
  <c r="H153" i="1"/>
  <c r="K153" i="1" s="1"/>
  <c r="J137" i="1"/>
  <c r="I137" i="1"/>
  <c r="H137" i="1"/>
  <c r="K137" i="1" s="1"/>
  <c r="J121" i="1"/>
  <c r="I121" i="1"/>
  <c r="H121" i="1"/>
  <c r="K121" i="1" s="1"/>
  <c r="J113" i="1"/>
  <c r="I113" i="1"/>
  <c r="H113" i="1"/>
  <c r="K113" i="1" s="1"/>
  <c r="J97" i="1"/>
  <c r="I97" i="1"/>
  <c r="H97" i="1"/>
  <c r="K97" i="1" s="1"/>
  <c r="J81" i="1"/>
  <c r="I81" i="1"/>
  <c r="H81" i="1"/>
  <c r="K81" i="1" s="1"/>
  <c r="J65" i="1"/>
  <c r="I65" i="1"/>
  <c r="H65" i="1"/>
  <c r="K65" i="1" s="1"/>
  <c r="J41" i="1"/>
  <c r="I41" i="1"/>
  <c r="H41" i="1"/>
  <c r="K41" i="1" s="1"/>
  <c r="J9" i="1"/>
  <c r="I9" i="1"/>
  <c r="H9" i="1"/>
  <c r="K9" i="1" s="1"/>
  <c r="E256" i="1"/>
  <c r="I256" i="1"/>
  <c r="J256" i="1"/>
  <c r="H256" i="1"/>
  <c r="K256" i="1" s="1"/>
  <c r="E248" i="1"/>
  <c r="J248" i="1"/>
  <c r="I248" i="1"/>
  <c r="H248" i="1"/>
  <c r="K248" i="1" s="1"/>
  <c r="E240" i="1"/>
  <c r="J240" i="1"/>
  <c r="I240" i="1"/>
  <c r="H240" i="1"/>
  <c r="K240" i="1" s="1"/>
  <c r="E232" i="1"/>
  <c r="J232" i="1"/>
  <c r="I232" i="1"/>
  <c r="H232" i="1"/>
  <c r="K232" i="1" s="1"/>
  <c r="E224" i="1"/>
  <c r="I224" i="1"/>
  <c r="J224" i="1"/>
  <c r="H224" i="1"/>
  <c r="K224" i="1" s="1"/>
  <c r="E216" i="1"/>
  <c r="J216" i="1"/>
  <c r="I216" i="1"/>
  <c r="H216" i="1"/>
  <c r="K216" i="1" s="1"/>
  <c r="E208" i="1"/>
  <c r="J208" i="1"/>
  <c r="I208" i="1"/>
  <c r="H208" i="1"/>
  <c r="K208" i="1" s="1"/>
  <c r="E200" i="1"/>
  <c r="J200" i="1"/>
  <c r="I200" i="1"/>
  <c r="H200" i="1"/>
  <c r="K200" i="1" s="1"/>
  <c r="E192" i="1"/>
  <c r="I192" i="1"/>
  <c r="J192" i="1"/>
  <c r="H192" i="1"/>
  <c r="K192" i="1" s="1"/>
  <c r="E184" i="1"/>
  <c r="J184" i="1"/>
  <c r="I184" i="1"/>
  <c r="H184" i="1"/>
  <c r="K184" i="1" s="1"/>
  <c r="E176" i="1"/>
  <c r="J176" i="1"/>
  <c r="I176" i="1"/>
  <c r="H176" i="1"/>
  <c r="K176" i="1" s="1"/>
  <c r="E168" i="1"/>
  <c r="J168" i="1"/>
  <c r="I168" i="1"/>
  <c r="H168" i="1"/>
  <c r="K168" i="1" s="1"/>
  <c r="E160" i="1"/>
  <c r="J160" i="1"/>
  <c r="I160" i="1"/>
  <c r="H160" i="1"/>
  <c r="K160" i="1" s="1"/>
  <c r="E152" i="1"/>
  <c r="J152" i="1"/>
  <c r="I152" i="1"/>
  <c r="H152" i="1"/>
  <c r="K152" i="1" s="1"/>
  <c r="E144" i="1"/>
  <c r="J144" i="1"/>
  <c r="I144" i="1"/>
  <c r="H144" i="1"/>
  <c r="K144" i="1" s="1"/>
  <c r="E136" i="1"/>
  <c r="J136" i="1"/>
  <c r="I136" i="1"/>
  <c r="H136" i="1"/>
  <c r="K136" i="1" s="1"/>
  <c r="E128" i="1"/>
  <c r="J128" i="1"/>
  <c r="I128" i="1"/>
  <c r="H128" i="1"/>
  <c r="K128" i="1" s="1"/>
  <c r="E120" i="1"/>
  <c r="J120" i="1"/>
  <c r="I120" i="1"/>
  <c r="H120" i="1"/>
  <c r="K120" i="1" s="1"/>
  <c r="E112" i="1"/>
  <c r="J112" i="1"/>
  <c r="I112" i="1"/>
  <c r="H112" i="1"/>
  <c r="K112" i="1" s="1"/>
  <c r="E104" i="1"/>
  <c r="J104" i="1"/>
  <c r="I104" i="1"/>
  <c r="H104" i="1"/>
  <c r="K104" i="1" s="1"/>
  <c r="E96" i="1"/>
  <c r="J96" i="1"/>
  <c r="I96" i="1"/>
  <c r="H96" i="1"/>
  <c r="K96" i="1" s="1"/>
  <c r="E88" i="1"/>
  <c r="J88" i="1"/>
  <c r="I88" i="1"/>
  <c r="H88" i="1"/>
  <c r="K88" i="1" s="1"/>
  <c r="E80" i="1"/>
  <c r="J80" i="1"/>
  <c r="I80" i="1"/>
  <c r="H80" i="1"/>
  <c r="K80" i="1" s="1"/>
  <c r="E72" i="1"/>
  <c r="J72" i="1"/>
  <c r="I72" i="1"/>
  <c r="H72" i="1"/>
  <c r="K72" i="1" s="1"/>
  <c r="E64" i="1"/>
  <c r="J64" i="1"/>
  <c r="I64" i="1"/>
  <c r="H64" i="1"/>
  <c r="K64" i="1" s="1"/>
  <c r="E56" i="1"/>
  <c r="J56" i="1"/>
  <c r="I56" i="1"/>
  <c r="H56" i="1"/>
  <c r="K56" i="1" s="1"/>
  <c r="E48" i="1"/>
  <c r="J48" i="1"/>
  <c r="I48" i="1"/>
  <c r="H48" i="1"/>
  <c r="K48" i="1" s="1"/>
  <c r="E40" i="1"/>
  <c r="J40" i="1"/>
  <c r="I40" i="1"/>
  <c r="H40" i="1"/>
  <c r="K40" i="1" s="1"/>
  <c r="E32" i="1"/>
  <c r="J32" i="1"/>
  <c r="I32" i="1"/>
  <c r="H32" i="1"/>
  <c r="K32" i="1" s="1"/>
  <c r="E24" i="1"/>
  <c r="J24" i="1"/>
  <c r="I24" i="1"/>
  <c r="H24" i="1"/>
  <c r="K24" i="1" s="1"/>
  <c r="E16" i="1"/>
  <c r="J16" i="1"/>
  <c r="I16" i="1"/>
  <c r="H16" i="1"/>
  <c r="K16" i="1" s="1"/>
  <c r="E8" i="1"/>
  <c r="J8" i="1"/>
  <c r="I8" i="1"/>
  <c r="H8" i="1"/>
  <c r="K8" i="1" s="1"/>
  <c r="E250" i="1"/>
  <c r="E234" i="1"/>
  <c r="E218" i="1"/>
  <c r="E202" i="1"/>
  <c r="E186" i="1"/>
  <c r="E170" i="1"/>
  <c r="E138" i="1"/>
  <c r="E122" i="1"/>
  <c r="E90" i="1"/>
  <c r="E74" i="1"/>
  <c r="E58" i="1"/>
  <c r="J242" i="1"/>
  <c r="I242" i="1"/>
  <c r="H242" i="1"/>
  <c r="K242" i="1" s="1"/>
  <c r="I210" i="1"/>
  <c r="J210" i="1"/>
  <c r="H210" i="1"/>
  <c r="K210" i="1" s="1"/>
  <c r="J178" i="1"/>
  <c r="I178" i="1"/>
  <c r="H178" i="1"/>
  <c r="K178" i="1" s="1"/>
  <c r="I154" i="1"/>
  <c r="J154" i="1"/>
  <c r="H154" i="1"/>
  <c r="K154" i="1" s="1"/>
  <c r="I130" i="1"/>
  <c r="J130" i="1"/>
  <c r="H130" i="1"/>
  <c r="K130" i="1" s="1"/>
  <c r="I106" i="1"/>
  <c r="J106" i="1"/>
  <c r="H106" i="1"/>
  <c r="K106" i="1" s="1"/>
  <c r="J82" i="1"/>
  <c r="I82" i="1"/>
  <c r="H82" i="1"/>
  <c r="K82" i="1" s="1"/>
  <c r="J66" i="1"/>
  <c r="I66" i="1"/>
  <c r="H66" i="1"/>
  <c r="K66" i="1" s="1"/>
  <c r="J50" i="1"/>
  <c r="I50" i="1"/>
  <c r="H50" i="1"/>
  <c r="K50" i="1" s="1"/>
  <c r="J42" i="1"/>
  <c r="I42" i="1"/>
  <c r="H42" i="1"/>
  <c r="K42" i="1" s="1"/>
  <c r="J26" i="1"/>
  <c r="I26" i="1"/>
  <c r="H26" i="1"/>
  <c r="K26" i="1" s="1"/>
  <c r="J10" i="1"/>
  <c r="I10" i="1"/>
  <c r="H10" i="1"/>
  <c r="K10" i="1" s="1"/>
  <c r="J249" i="1"/>
  <c r="I249" i="1"/>
  <c r="H249" i="1"/>
  <c r="K249" i="1" s="1"/>
  <c r="J225" i="1"/>
  <c r="I225" i="1"/>
  <c r="H225" i="1"/>
  <c r="K225" i="1" s="1"/>
  <c r="I209" i="1"/>
  <c r="J209" i="1"/>
  <c r="H209" i="1"/>
  <c r="K209" i="1" s="1"/>
  <c r="I193" i="1"/>
  <c r="J193" i="1"/>
  <c r="H193" i="1"/>
  <c r="K193" i="1" s="1"/>
  <c r="J177" i="1"/>
  <c r="I177" i="1"/>
  <c r="H177" i="1"/>
  <c r="K177" i="1" s="1"/>
  <c r="J161" i="1"/>
  <c r="I161" i="1"/>
  <c r="H161" i="1"/>
  <c r="K161" i="1" s="1"/>
  <c r="J145" i="1"/>
  <c r="I145" i="1"/>
  <c r="H145" i="1"/>
  <c r="K145" i="1" s="1"/>
  <c r="J129" i="1"/>
  <c r="I129" i="1"/>
  <c r="H129" i="1"/>
  <c r="K129" i="1" s="1"/>
  <c r="J105" i="1"/>
  <c r="I105" i="1"/>
  <c r="H105" i="1"/>
  <c r="K105" i="1" s="1"/>
  <c r="J89" i="1"/>
  <c r="I89" i="1"/>
  <c r="H89" i="1"/>
  <c r="K89" i="1" s="1"/>
  <c r="J73" i="1"/>
  <c r="I73" i="1"/>
  <c r="H73" i="1"/>
  <c r="K73" i="1" s="1"/>
  <c r="J57" i="1"/>
  <c r="I57" i="1"/>
  <c r="H57" i="1"/>
  <c r="K57" i="1" s="1"/>
  <c r="J49" i="1"/>
  <c r="I49" i="1"/>
  <c r="H49" i="1"/>
  <c r="K49" i="1" s="1"/>
  <c r="J33" i="1"/>
  <c r="I33" i="1"/>
  <c r="H33" i="1"/>
  <c r="K33" i="1" s="1"/>
  <c r="J25" i="1"/>
  <c r="I25" i="1"/>
  <c r="H25" i="1"/>
  <c r="K25" i="1" s="1"/>
  <c r="J17" i="1"/>
  <c r="I17" i="1"/>
  <c r="H17" i="1"/>
  <c r="K17" i="1" s="1"/>
  <c r="E255" i="1"/>
  <c r="I255" i="1"/>
  <c r="J255" i="1"/>
  <c r="H255" i="1"/>
  <c r="K255" i="1" s="1"/>
  <c r="E247" i="1"/>
  <c r="I247" i="1"/>
  <c r="J247" i="1"/>
  <c r="H247" i="1"/>
  <c r="K247" i="1" s="1"/>
  <c r="E239" i="1"/>
  <c r="J239" i="1"/>
  <c r="I239" i="1"/>
  <c r="H239" i="1"/>
  <c r="K239" i="1" s="1"/>
  <c r="E231" i="1"/>
  <c r="J231" i="1"/>
  <c r="I231" i="1"/>
  <c r="H231" i="1"/>
  <c r="K231" i="1" s="1"/>
  <c r="E223" i="1"/>
  <c r="J223" i="1"/>
  <c r="I223" i="1"/>
  <c r="H223" i="1"/>
  <c r="K223" i="1" s="1"/>
  <c r="E215" i="1"/>
  <c r="J215" i="1"/>
  <c r="I215" i="1"/>
  <c r="H215" i="1"/>
  <c r="K215" i="1" s="1"/>
  <c r="E207" i="1"/>
  <c r="J207" i="1"/>
  <c r="I207" i="1"/>
  <c r="H207" i="1"/>
  <c r="K207" i="1" s="1"/>
  <c r="E199" i="1"/>
  <c r="J199" i="1"/>
  <c r="I199" i="1"/>
  <c r="H199" i="1"/>
  <c r="K199" i="1" s="1"/>
  <c r="E191" i="1"/>
  <c r="I191" i="1"/>
  <c r="J191" i="1"/>
  <c r="H191" i="1"/>
  <c r="K191" i="1" s="1"/>
  <c r="E183" i="1"/>
  <c r="I183" i="1"/>
  <c r="J183" i="1"/>
  <c r="H183" i="1"/>
  <c r="K183" i="1" s="1"/>
  <c r="E175" i="1"/>
  <c r="I175" i="1"/>
  <c r="J175" i="1"/>
  <c r="H175" i="1"/>
  <c r="K175" i="1" s="1"/>
  <c r="E167" i="1"/>
  <c r="I167" i="1"/>
  <c r="J167" i="1"/>
  <c r="H167" i="1"/>
  <c r="K167" i="1" s="1"/>
  <c r="E159" i="1"/>
  <c r="J159" i="1"/>
  <c r="I159" i="1"/>
  <c r="H159" i="1"/>
  <c r="K159" i="1" s="1"/>
  <c r="E151" i="1"/>
  <c r="J151" i="1"/>
  <c r="I151" i="1"/>
  <c r="H151" i="1"/>
  <c r="K151" i="1" s="1"/>
  <c r="E143" i="1"/>
  <c r="J143" i="1"/>
  <c r="I143" i="1"/>
  <c r="H143" i="1"/>
  <c r="K143" i="1" s="1"/>
  <c r="E135" i="1"/>
  <c r="J135" i="1"/>
  <c r="I135" i="1"/>
  <c r="H135" i="1"/>
  <c r="K135" i="1" s="1"/>
  <c r="E127" i="1"/>
  <c r="J127" i="1"/>
  <c r="I127" i="1"/>
  <c r="H127" i="1"/>
  <c r="K127" i="1" s="1"/>
  <c r="E119" i="1"/>
  <c r="J119" i="1"/>
  <c r="I119" i="1"/>
  <c r="H119" i="1"/>
  <c r="K119" i="1" s="1"/>
  <c r="E111" i="1"/>
  <c r="J111" i="1"/>
  <c r="I111" i="1"/>
  <c r="H111" i="1"/>
  <c r="K111" i="1" s="1"/>
  <c r="E103" i="1"/>
  <c r="J103" i="1"/>
  <c r="I103" i="1"/>
  <c r="H103" i="1"/>
  <c r="K103" i="1" s="1"/>
  <c r="E95" i="1"/>
  <c r="J95" i="1"/>
  <c r="I95" i="1"/>
  <c r="H95" i="1"/>
  <c r="K95" i="1" s="1"/>
  <c r="E87" i="1"/>
  <c r="J87" i="1"/>
  <c r="I87" i="1"/>
  <c r="H87" i="1"/>
  <c r="K87" i="1" s="1"/>
  <c r="E79" i="1"/>
  <c r="J79" i="1"/>
  <c r="I79" i="1"/>
  <c r="H79" i="1"/>
  <c r="K79" i="1" s="1"/>
  <c r="E71" i="1"/>
  <c r="J71" i="1"/>
  <c r="I71" i="1"/>
  <c r="H71" i="1"/>
  <c r="K71" i="1" s="1"/>
  <c r="E63" i="1"/>
  <c r="J63" i="1"/>
  <c r="I63" i="1"/>
  <c r="H63" i="1"/>
  <c r="K63" i="1" s="1"/>
  <c r="E55" i="1"/>
  <c r="J55" i="1"/>
  <c r="I55" i="1"/>
  <c r="H55" i="1"/>
  <c r="K55" i="1" s="1"/>
  <c r="E47" i="1"/>
  <c r="J47" i="1"/>
  <c r="I47" i="1"/>
  <c r="H47" i="1"/>
  <c r="K47" i="1" s="1"/>
  <c r="E39" i="1"/>
  <c r="J39" i="1"/>
  <c r="I39" i="1"/>
  <c r="H39" i="1"/>
  <c r="K39" i="1" s="1"/>
  <c r="E31" i="1"/>
  <c r="I31" i="1"/>
  <c r="J31" i="1"/>
  <c r="H31" i="1"/>
  <c r="K31" i="1" s="1"/>
  <c r="E23" i="1"/>
  <c r="J23" i="1"/>
  <c r="I23" i="1"/>
  <c r="H23" i="1"/>
  <c r="K23" i="1" s="1"/>
  <c r="E15" i="1"/>
  <c r="J15" i="1"/>
  <c r="I15" i="1"/>
  <c r="H15" i="1"/>
  <c r="K15" i="1" s="1"/>
  <c r="E7" i="1"/>
  <c r="I7" i="1"/>
  <c r="J7" i="1"/>
  <c r="H7" i="1"/>
  <c r="K7" i="1" s="1"/>
  <c r="E249" i="1"/>
  <c r="E233" i="1"/>
  <c r="E217" i="1"/>
  <c r="E201" i="1"/>
  <c r="E185" i="1"/>
  <c r="E169" i="1"/>
  <c r="E153" i="1"/>
  <c r="E137" i="1"/>
  <c r="E121" i="1"/>
  <c r="E105" i="1"/>
  <c r="E89" i="1"/>
  <c r="E73" i="1"/>
  <c r="E57" i="1"/>
  <c r="E41" i="1"/>
  <c r="E25" i="1"/>
  <c r="E9" i="1"/>
  <c r="A5" i="1"/>
  <c r="B5" i="1"/>
  <c r="C5" i="1"/>
  <c r="D5" i="1" l="1"/>
  <c r="E5" i="1" s="1"/>
  <c r="J5" i="1"/>
  <c r="I5" i="1"/>
  <c r="H5" i="1" l="1"/>
  <c r="K5" i="1" s="1"/>
</calcChain>
</file>

<file path=xl/sharedStrings.xml><?xml version="1.0" encoding="utf-8"?>
<sst xmlns="http://schemas.openxmlformats.org/spreadsheetml/2006/main" count="269" uniqueCount="265">
  <si>
    <t>Anderson County</t>
  </si>
  <si>
    <t>Andrews County</t>
  </si>
  <si>
    <t>Angelina County</t>
  </si>
  <si>
    <t>Aransas County</t>
  </si>
  <si>
    <t>Archer County</t>
  </si>
  <si>
    <t>Armstrong County</t>
  </si>
  <si>
    <t>Atascosa County</t>
  </si>
  <si>
    <t>Austin County</t>
  </si>
  <si>
    <t>Bailey County</t>
  </si>
  <si>
    <t>Bandera County</t>
  </si>
  <si>
    <t>Bastrop County</t>
  </si>
  <si>
    <t>Baylor County</t>
  </si>
  <si>
    <t>Bee County</t>
  </si>
  <si>
    <t>Bell County</t>
  </si>
  <si>
    <t>Bexar County</t>
  </si>
  <si>
    <t>Blanco County</t>
  </si>
  <si>
    <t>Borden County</t>
  </si>
  <si>
    <t>Bosque County</t>
  </si>
  <si>
    <t>Bowie County</t>
  </si>
  <si>
    <t>Brazoria County</t>
  </si>
  <si>
    <t>Brazos County</t>
  </si>
  <si>
    <t>Brewster County</t>
  </si>
  <si>
    <t>Briscoe County</t>
  </si>
  <si>
    <t>Brooks County</t>
  </si>
  <si>
    <t>Brown County</t>
  </si>
  <si>
    <t>Burleson County</t>
  </si>
  <si>
    <t>Burnet County</t>
  </si>
  <si>
    <t>Caldwell County</t>
  </si>
  <si>
    <t>Calhoun County</t>
  </si>
  <si>
    <t>Callahan County</t>
  </si>
  <si>
    <t>Cameron County</t>
  </si>
  <si>
    <t>Camp County</t>
  </si>
  <si>
    <t>Carson County</t>
  </si>
  <si>
    <t>Cass County</t>
  </si>
  <si>
    <t>Castro County</t>
  </si>
  <si>
    <t>Chambers County</t>
  </si>
  <si>
    <t>Cherokee County</t>
  </si>
  <si>
    <t>Childress County</t>
  </si>
  <si>
    <t>Clay County</t>
  </si>
  <si>
    <t>Cochran County</t>
  </si>
  <si>
    <t>Coke County</t>
  </si>
  <si>
    <t>Coleman County</t>
  </si>
  <si>
    <t>Collin County</t>
  </si>
  <si>
    <t>Collingsworth County</t>
  </si>
  <si>
    <t>Colorado County</t>
  </si>
  <si>
    <t>Comal County</t>
  </si>
  <si>
    <t>Comanche County</t>
  </si>
  <si>
    <t>Concho County</t>
  </si>
  <si>
    <t>Cooke County</t>
  </si>
  <si>
    <t>Coryell County</t>
  </si>
  <si>
    <t>Cottle County</t>
  </si>
  <si>
    <t>Crane County</t>
  </si>
  <si>
    <t>Crockett County</t>
  </si>
  <si>
    <t>Crosby County</t>
  </si>
  <si>
    <t>Culberson County</t>
  </si>
  <si>
    <t>Dallam County</t>
  </si>
  <si>
    <t>Dallas County</t>
  </si>
  <si>
    <t>Dawson County</t>
  </si>
  <si>
    <t>Deaf Smith County</t>
  </si>
  <si>
    <t>Delta County</t>
  </si>
  <si>
    <t>Denton County</t>
  </si>
  <si>
    <t>DeWitt County</t>
  </si>
  <si>
    <t>Dickens County</t>
  </si>
  <si>
    <t>Dimmit County</t>
  </si>
  <si>
    <t>Donley County</t>
  </si>
  <si>
    <t>Duval County</t>
  </si>
  <si>
    <t>Eastland County</t>
  </si>
  <si>
    <t>Ector County</t>
  </si>
  <si>
    <t>Edwards County</t>
  </si>
  <si>
    <t>Ellis County</t>
  </si>
  <si>
    <t>El Paso County</t>
  </si>
  <si>
    <t>Erath County</t>
  </si>
  <si>
    <t>Falls County</t>
  </si>
  <si>
    <t>Fannin County</t>
  </si>
  <si>
    <t>Fayette County</t>
  </si>
  <si>
    <t>Fisher County</t>
  </si>
  <si>
    <t>Floyd County</t>
  </si>
  <si>
    <t>Foard County</t>
  </si>
  <si>
    <t>Fort Bend County</t>
  </si>
  <si>
    <t>Franklin County</t>
  </si>
  <si>
    <t>Freestone County</t>
  </si>
  <si>
    <t>Frio County</t>
  </si>
  <si>
    <t>Gaines County</t>
  </si>
  <si>
    <t>Galveston County</t>
  </si>
  <si>
    <t>Garza County</t>
  </si>
  <si>
    <t>Gillespie County</t>
  </si>
  <si>
    <t>Glasscock County</t>
  </si>
  <si>
    <t>Goliad County</t>
  </si>
  <si>
    <t>Gonzales County</t>
  </si>
  <si>
    <t>Gray County</t>
  </si>
  <si>
    <t>Grayson County</t>
  </si>
  <si>
    <t>Gregg County</t>
  </si>
  <si>
    <t>Grimes County</t>
  </si>
  <si>
    <t>Guadalupe County</t>
  </si>
  <si>
    <t>Hale County</t>
  </si>
  <si>
    <t>Hall County</t>
  </si>
  <si>
    <t>Hamilton County</t>
  </si>
  <si>
    <t>Hansford County</t>
  </si>
  <si>
    <t>Hardeman County</t>
  </si>
  <si>
    <t>Hardin County</t>
  </si>
  <si>
    <t>Harris County</t>
  </si>
  <si>
    <t>Harrison County</t>
  </si>
  <si>
    <t>Hartley County</t>
  </si>
  <si>
    <t>Haskell County</t>
  </si>
  <si>
    <t>Hays County</t>
  </si>
  <si>
    <t>Hemphill County</t>
  </si>
  <si>
    <t>Henderson County</t>
  </si>
  <si>
    <t>Hidalgo County</t>
  </si>
  <si>
    <t>Hill County</t>
  </si>
  <si>
    <t>Hockley County</t>
  </si>
  <si>
    <t>Hood County</t>
  </si>
  <si>
    <t>Hopkins County</t>
  </si>
  <si>
    <t>Houston County</t>
  </si>
  <si>
    <t>Howard County</t>
  </si>
  <si>
    <t>Hudspeth County</t>
  </si>
  <si>
    <t>Hunt County</t>
  </si>
  <si>
    <t>Hutchinson County</t>
  </si>
  <si>
    <t>Irion County</t>
  </si>
  <si>
    <t>Jack County</t>
  </si>
  <si>
    <t>Jackson County</t>
  </si>
  <si>
    <t>Jasper County</t>
  </si>
  <si>
    <t>Jeff Davis County</t>
  </si>
  <si>
    <t>Jefferson County</t>
  </si>
  <si>
    <t>Jim Hogg County</t>
  </si>
  <si>
    <t>Jim Wells County</t>
  </si>
  <si>
    <t>Johnson County</t>
  </si>
  <si>
    <t>Jones County</t>
  </si>
  <si>
    <t>Karnes County</t>
  </si>
  <si>
    <t>Kaufman County</t>
  </si>
  <si>
    <t>Kendall County</t>
  </si>
  <si>
    <t>Kenedy County</t>
  </si>
  <si>
    <t>Kent County</t>
  </si>
  <si>
    <t>Kerr County</t>
  </si>
  <si>
    <t>Kimble County</t>
  </si>
  <si>
    <t>King County</t>
  </si>
  <si>
    <t>Kinney County</t>
  </si>
  <si>
    <t>Kleberg County</t>
  </si>
  <si>
    <t>Knox County</t>
  </si>
  <si>
    <t>Lamar County</t>
  </si>
  <si>
    <t>Lamb County</t>
  </si>
  <si>
    <t>Lampasas County</t>
  </si>
  <si>
    <t>La Salle County</t>
  </si>
  <si>
    <t>Lavaca County</t>
  </si>
  <si>
    <t>Lee County</t>
  </si>
  <si>
    <t>Leon County</t>
  </si>
  <si>
    <t>Liberty County</t>
  </si>
  <si>
    <t>Limestone County</t>
  </si>
  <si>
    <t>Lipscomb County</t>
  </si>
  <si>
    <t>Live Oak County</t>
  </si>
  <si>
    <t>Llano County</t>
  </si>
  <si>
    <t>Loving County</t>
  </si>
  <si>
    <t>Lubbock County</t>
  </si>
  <si>
    <t>Lynn County</t>
  </si>
  <si>
    <t>McCulloch County</t>
  </si>
  <si>
    <t>McLennan County</t>
  </si>
  <si>
    <t>McMullen County</t>
  </si>
  <si>
    <t>Madison County</t>
  </si>
  <si>
    <t>Marion County</t>
  </si>
  <si>
    <t>Martin County</t>
  </si>
  <si>
    <t>Mason County</t>
  </si>
  <si>
    <t>Matagorda County</t>
  </si>
  <si>
    <t>Maverick County</t>
  </si>
  <si>
    <t>Medina County</t>
  </si>
  <si>
    <t>Menard County</t>
  </si>
  <si>
    <t>Midland County</t>
  </si>
  <si>
    <t>Milam County</t>
  </si>
  <si>
    <t>Mills County</t>
  </si>
  <si>
    <t>Mitchell County</t>
  </si>
  <si>
    <t>Montague County</t>
  </si>
  <si>
    <t>Montgomery County</t>
  </si>
  <si>
    <t>Moore County</t>
  </si>
  <si>
    <t>Morris County</t>
  </si>
  <si>
    <t>Motley County</t>
  </si>
  <si>
    <t>Nacogdoches County</t>
  </si>
  <si>
    <t>Navarro County</t>
  </si>
  <si>
    <t>Newton County</t>
  </si>
  <si>
    <t>Nolan County</t>
  </si>
  <si>
    <t>Nueces County</t>
  </si>
  <si>
    <t>Ochiltree County</t>
  </si>
  <si>
    <t>Oldham County</t>
  </si>
  <si>
    <t>Orange County</t>
  </si>
  <si>
    <t>Palo Pinto County</t>
  </si>
  <si>
    <t>Panola County</t>
  </si>
  <si>
    <t>Parker County</t>
  </si>
  <si>
    <t>Parmer County</t>
  </si>
  <si>
    <t>Pecos County</t>
  </si>
  <si>
    <t>Polk County</t>
  </si>
  <si>
    <t>Potter County</t>
  </si>
  <si>
    <t>Presidio County</t>
  </si>
  <si>
    <t>Rains County</t>
  </si>
  <si>
    <t>Randall County</t>
  </si>
  <si>
    <t>Reagan County</t>
  </si>
  <si>
    <t>Real County</t>
  </si>
  <si>
    <t>Red River County</t>
  </si>
  <si>
    <t>Reeves County</t>
  </si>
  <si>
    <t>Refugio County</t>
  </si>
  <si>
    <t>Roberts County</t>
  </si>
  <si>
    <t>Robertson County</t>
  </si>
  <si>
    <t>Rockwall County</t>
  </si>
  <si>
    <t>Runnels County</t>
  </si>
  <si>
    <t>Rusk County</t>
  </si>
  <si>
    <t>Sabine County</t>
  </si>
  <si>
    <t>San Augustine County</t>
  </si>
  <si>
    <t>San Jacinto County</t>
  </si>
  <si>
    <t>San Patricio County</t>
  </si>
  <si>
    <t>San Saba County</t>
  </si>
  <si>
    <t>Schleicher County</t>
  </si>
  <si>
    <t>Scurry County</t>
  </si>
  <si>
    <t>Shackelford County</t>
  </si>
  <si>
    <t>Shelby County</t>
  </si>
  <si>
    <t>Sherman County</t>
  </si>
  <si>
    <t>Smith County</t>
  </si>
  <si>
    <t>Somervell County</t>
  </si>
  <si>
    <t>Starr County</t>
  </si>
  <si>
    <t>Stephens County</t>
  </si>
  <si>
    <t>Sterling County</t>
  </si>
  <si>
    <t>Stonewall County</t>
  </si>
  <si>
    <t>Sutton County</t>
  </si>
  <si>
    <t>Swisher County</t>
  </si>
  <si>
    <t>Tarrant County</t>
  </si>
  <si>
    <t>Taylor County</t>
  </si>
  <si>
    <t>Terrell County</t>
  </si>
  <si>
    <t>Terry County</t>
  </si>
  <si>
    <t>Throckmorton County</t>
  </si>
  <si>
    <t>Titus County</t>
  </si>
  <si>
    <t>Tom Green County</t>
  </si>
  <si>
    <t>Travis County</t>
  </si>
  <si>
    <t>Trinity County</t>
  </si>
  <si>
    <t>Tyler County</t>
  </si>
  <si>
    <t>Upshur County</t>
  </si>
  <si>
    <t>Upton County</t>
  </si>
  <si>
    <t>Uvalde County</t>
  </si>
  <si>
    <t>Val Verde County</t>
  </si>
  <si>
    <t>Van Zandt County</t>
  </si>
  <si>
    <t>Victoria County</t>
  </si>
  <si>
    <t>Walker County</t>
  </si>
  <si>
    <t>Waller County</t>
  </si>
  <si>
    <t>Ward County</t>
  </si>
  <si>
    <t>Washington County</t>
  </si>
  <si>
    <t>Webb County</t>
  </si>
  <si>
    <t>Wharton County</t>
  </si>
  <si>
    <t>Wheeler County</t>
  </si>
  <si>
    <t>Wichita County</t>
  </si>
  <si>
    <t>Wilbarger County</t>
  </si>
  <si>
    <t>Willacy County</t>
  </si>
  <si>
    <t>Williamson County</t>
  </si>
  <si>
    <t>Wilson County</t>
  </si>
  <si>
    <t>Winkler County</t>
  </si>
  <si>
    <t>Wise County</t>
  </si>
  <si>
    <t>Wood County</t>
  </si>
  <si>
    <t>Yoakum County</t>
  </si>
  <si>
    <t>Young County</t>
  </si>
  <si>
    <t>Zapata County</t>
  </si>
  <si>
    <t>Zavala County</t>
  </si>
  <si>
    <t>State/County</t>
  </si>
  <si>
    <t>Percent Change Due To</t>
  </si>
  <si>
    <t>Estimate July 2016</t>
  </si>
  <si>
    <t>Estimate July 2017</t>
  </si>
  <si>
    <t>Numerical Change</t>
  </si>
  <si>
    <t>2016-2017</t>
  </si>
  <si>
    <t>Percent Change</t>
  </si>
  <si>
    <t>Natural Increase 2016-2017</t>
  </si>
  <si>
    <t>International Migration 2016-2017</t>
  </si>
  <si>
    <t>Domestic Migration 2016-2017</t>
  </si>
  <si>
    <t>Table 2. Estimated Population and Components of Population Change for the State of Texas and Counties in Texas: July 1, 2016 to July 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</si>
</sst>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10" xfId="0" applyBorder="1"/>
    <xf numFmtId="164" fontId="0" fillId="0" borderId="10" xfId="0" applyNumberFormat="1" applyBorder="1"/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nhoque\OneDrive%20-%20University%20Of%20Houston\cbest-2017\Cntab2017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 Pop Est"/>
    </sheetNames>
    <sheetDataSet>
      <sheetData sheetId="0">
        <row r="255">
          <cell r="A255">
            <v>0</v>
          </cell>
          <cell r="B255" t="str">
            <v>State of Texas</v>
          </cell>
          <cell r="I255">
            <v>27904862</v>
          </cell>
          <cell r="J255">
            <v>28304596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9"/>
  <sheetViews>
    <sheetView tabSelected="1" workbookViewId="0">
      <selection activeCell="T11" sqref="T11"/>
    </sheetView>
  </sheetViews>
  <sheetFormatPr defaultRowHeight="15" x14ac:dyDescent="0.25"/>
  <cols>
    <col min="1" max="1" width="20" customWidth="1"/>
    <col min="2" max="2" width="10.85546875" customWidth="1"/>
    <col min="3" max="3" width="11.28515625" customWidth="1"/>
    <col min="4" max="4" width="9.7109375" customWidth="1"/>
    <col min="5" max="5" width="7.5703125" customWidth="1"/>
    <col min="8" max="8" width="9.140625" customWidth="1"/>
    <col min="9" max="9" width="9.42578125" customWidth="1"/>
  </cols>
  <sheetData>
    <row r="1" spans="1:11" ht="31.5" customHeight="1" thickBot="1" x14ac:dyDescent="0.3">
      <c r="A1" s="15" t="s">
        <v>264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5.75" thickBot="1" x14ac:dyDescent="0.3">
      <c r="A2" s="3"/>
      <c r="B2" s="4"/>
      <c r="C2" s="4"/>
      <c r="D2" s="4"/>
      <c r="E2" s="4"/>
      <c r="F2" s="4"/>
      <c r="G2" s="4"/>
      <c r="H2" s="5"/>
      <c r="I2" s="9" t="s">
        <v>255</v>
      </c>
      <c r="J2" s="8"/>
      <c r="K2" s="10"/>
    </row>
    <row r="3" spans="1:11" ht="39" customHeight="1" x14ac:dyDescent="0.25">
      <c r="A3" s="11" t="s">
        <v>254</v>
      </c>
      <c r="B3" s="13" t="s">
        <v>256</v>
      </c>
      <c r="C3" s="13" t="s">
        <v>257</v>
      </c>
      <c r="D3" s="6" t="s">
        <v>258</v>
      </c>
      <c r="E3" s="6" t="s">
        <v>260</v>
      </c>
      <c r="F3" s="13" t="s">
        <v>261</v>
      </c>
      <c r="G3" s="13" t="s">
        <v>262</v>
      </c>
      <c r="H3" s="13" t="s">
        <v>263</v>
      </c>
      <c r="I3" s="13" t="s">
        <v>261</v>
      </c>
      <c r="J3" s="13" t="s">
        <v>262</v>
      </c>
      <c r="K3" s="13" t="s">
        <v>263</v>
      </c>
    </row>
    <row r="4" spans="1:11" ht="24.75" customHeight="1" thickBot="1" x14ac:dyDescent="0.3">
      <c r="A4" s="12"/>
      <c r="B4" s="14"/>
      <c r="C4" s="14"/>
      <c r="D4" s="7" t="s">
        <v>259</v>
      </c>
      <c r="E4" s="7" t="s">
        <v>259</v>
      </c>
      <c r="F4" s="14"/>
      <c r="G4" s="14"/>
      <c r="H4" s="14"/>
      <c r="I4" s="14"/>
      <c r="J4" s="14"/>
      <c r="K4" s="14"/>
    </row>
    <row r="5" spans="1:11" ht="15" customHeight="1" x14ac:dyDescent="0.25">
      <c r="A5" s="1" t="str">
        <f>'[1]2017 Pop Est'!B255</f>
        <v>State of Texas</v>
      </c>
      <c r="B5" s="1">
        <f>'[1]2017 Pop Est'!I255</f>
        <v>27904862</v>
      </c>
      <c r="C5" s="1">
        <f>'[1]2017 Pop Est'!J255</f>
        <v>28304596</v>
      </c>
      <c r="D5" s="1">
        <f>(C5-B5)</f>
        <v>399734</v>
      </c>
      <c r="E5" s="2">
        <f>(D5/B5)*100</f>
        <v>1.4324887182742563</v>
      </c>
      <c r="F5" s="1">
        <v>209690</v>
      </c>
      <c r="G5" s="1">
        <v>110417</v>
      </c>
      <c r="H5" s="1">
        <f>(D5-(F5+G5))</f>
        <v>79627</v>
      </c>
      <c r="I5" s="2">
        <f>(F5/D5)*100</f>
        <v>52.457384160466717</v>
      </c>
      <c r="J5" s="2">
        <f>(G5/D5)*100</f>
        <v>27.622619041662706</v>
      </c>
      <c r="K5" s="2">
        <f>(H5/D5)*100</f>
        <v>19.919996797870585</v>
      </c>
    </row>
    <row r="6" spans="1:11" x14ac:dyDescent="0.25">
      <c r="A6" s="1" t="s">
        <v>0</v>
      </c>
      <c r="B6" s="1">
        <v>57558</v>
      </c>
      <c r="C6" s="1">
        <v>57741</v>
      </c>
      <c r="D6" s="1">
        <f t="shared" ref="D6:D69" si="0">(C6-B6)</f>
        <v>183</v>
      </c>
      <c r="E6" s="2">
        <f t="shared" ref="E6:E69" si="1">(D6/B6)*100</f>
        <v>0.31794016470342962</v>
      </c>
      <c r="F6" s="1">
        <v>-43</v>
      </c>
      <c r="G6" s="1">
        <v>62</v>
      </c>
      <c r="H6" s="1">
        <f t="shared" ref="H6:H69" si="2">(D6-(F6+G6))</f>
        <v>164</v>
      </c>
      <c r="I6" s="2">
        <f t="shared" ref="I6:I69" si="3">(F6/D6)*100</f>
        <v>-23.497267759562842</v>
      </c>
      <c r="J6" s="2">
        <f t="shared" ref="J6:J69" si="4">(G6/D6)*100</f>
        <v>33.879781420765028</v>
      </c>
      <c r="K6" s="2">
        <f t="shared" ref="K6:K69" si="5">(H6/D6)*100</f>
        <v>89.617486338797818</v>
      </c>
    </row>
    <row r="7" spans="1:11" x14ac:dyDescent="0.25">
      <c r="A7" s="1" t="s">
        <v>1</v>
      </c>
      <c r="B7" s="1">
        <v>17837</v>
      </c>
      <c r="C7" s="1">
        <v>17722</v>
      </c>
      <c r="D7" s="1">
        <f t="shared" si="0"/>
        <v>-115</v>
      </c>
      <c r="E7" s="2">
        <f t="shared" si="1"/>
        <v>-0.64472725234064032</v>
      </c>
      <c r="F7" s="1">
        <v>209</v>
      </c>
      <c r="G7" s="1">
        <v>48</v>
      </c>
      <c r="H7" s="1">
        <f t="shared" si="2"/>
        <v>-372</v>
      </c>
      <c r="I7" s="2">
        <f t="shared" si="3"/>
        <v>-181.7391304347826</v>
      </c>
      <c r="J7" s="2">
        <f t="shared" si="4"/>
        <v>-41.739130434782609</v>
      </c>
      <c r="K7" s="2">
        <f t="shared" si="5"/>
        <v>323.47826086956519</v>
      </c>
    </row>
    <row r="8" spans="1:11" x14ac:dyDescent="0.25">
      <c r="A8" s="1" t="s">
        <v>2</v>
      </c>
      <c r="B8" s="1">
        <v>87830</v>
      </c>
      <c r="C8" s="1">
        <v>87805</v>
      </c>
      <c r="D8" s="1">
        <f t="shared" si="0"/>
        <v>-25</v>
      </c>
      <c r="E8" s="2">
        <f t="shared" si="1"/>
        <v>-2.8464078333143576E-2</v>
      </c>
      <c r="F8" s="1">
        <v>254</v>
      </c>
      <c r="G8" s="1">
        <v>61</v>
      </c>
      <c r="H8" s="1">
        <f t="shared" si="2"/>
        <v>-340</v>
      </c>
      <c r="I8" s="2">
        <f t="shared" si="3"/>
        <v>-1016</v>
      </c>
      <c r="J8" s="2">
        <f t="shared" si="4"/>
        <v>-244</v>
      </c>
      <c r="K8" s="2">
        <f t="shared" si="5"/>
        <v>1360</v>
      </c>
    </row>
    <row r="9" spans="1:11" ht="15" customHeight="1" x14ac:dyDescent="0.25">
      <c r="A9" s="1" t="s">
        <v>3</v>
      </c>
      <c r="B9" s="1">
        <v>25275</v>
      </c>
      <c r="C9" s="1">
        <v>25572</v>
      </c>
      <c r="D9" s="1">
        <f t="shared" si="0"/>
        <v>297</v>
      </c>
      <c r="E9" s="2">
        <f t="shared" si="1"/>
        <v>1.1750741839762611</v>
      </c>
      <c r="F9" s="1">
        <v>-91</v>
      </c>
      <c r="G9" s="1">
        <v>12</v>
      </c>
      <c r="H9" s="1">
        <f t="shared" si="2"/>
        <v>376</v>
      </c>
      <c r="I9" s="2">
        <f t="shared" si="3"/>
        <v>-30.63973063973064</v>
      </c>
      <c r="J9" s="2">
        <f t="shared" si="4"/>
        <v>4.0404040404040407</v>
      </c>
      <c r="K9" s="2">
        <f t="shared" si="5"/>
        <v>126.5993265993266</v>
      </c>
    </row>
    <row r="10" spans="1:11" x14ac:dyDescent="0.25">
      <c r="A10" s="1" t="s">
        <v>4</v>
      </c>
      <c r="B10" s="1">
        <v>8774</v>
      </c>
      <c r="C10" s="1">
        <v>8809</v>
      </c>
      <c r="D10" s="1">
        <f t="shared" si="0"/>
        <v>35</v>
      </c>
      <c r="E10" s="2">
        <f t="shared" si="1"/>
        <v>0.39890585821746066</v>
      </c>
      <c r="F10" s="1">
        <v>8</v>
      </c>
      <c r="G10" s="1">
        <v>1</v>
      </c>
      <c r="H10" s="1">
        <f t="shared" si="2"/>
        <v>26</v>
      </c>
      <c r="I10" s="2">
        <f t="shared" si="3"/>
        <v>22.857142857142858</v>
      </c>
      <c r="J10" s="2">
        <f t="shared" si="4"/>
        <v>2.8571428571428572</v>
      </c>
      <c r="K10" s="2">
        <f t="shared" si="5"/>
        <v>74.285714285714292</v>
      </c>
    </row>
    <row r="11" spans="1:11" x14ac:dyDescent="0.25">
      <c r="A11" s="1" t="s">
        <v>5</v>
      </c>
      <c r="B11" s="1">
        <v>1856</v>
      </c>
      <c r="C11" s="1">
        <v>1879</v>
      </c>
      <c r="D11" s="1">
        <f t="shared" si="0"/>
        <v>23</v>
      </c>
      <c r="E11" s="2">
        <f t="shared" si="1"/>
        <v>1.2392241379310345</v>
      </c>
      <c r="F11" s="1">
        <v>-3</v>
      </c>
      <c r="G11" s="1">
        <v>0</v>
      </c>
      <c r="H11" s="1">
        <f t="shared" si="2"/>
        <v>26</v>
      </c>
      <c r="I11" s="2">
        <f t="shared" si="3"/>
        <v>-13.043478260869565</v>
      </c>
      <c r="J11" s="2">
        <f t="shared" si="4"/>
        <v>0</v>
      </c>
      <c r="K11" s="2">
        <f t="shared" si="5"/>
        <v>113.04347826086956</v>
      </c>
    </row>
    <row r="12" spans="1:11" x14ac:dyDescent="0.25">
      <c r="A12" s="1" t="s">
        <v>6</v>
      </c>
      <c r="B12" s="1">
        <v>48666</v>
      </c>
      <c r="C12" s="1">
        <v>48981</v>
      </c>
      <c r="D12" s="1">
        <f t="shared" si="0"/>
        <v>315</v>
      </c>
      <c r="E12" s="2">
        <f t="shared" si="1"/>
        <v>0.64726914067315988</v>
      </c>
      <c r="F12" s="1">
        <v>272</v>
      </c>
      <c r="G12" s="1">
        <v>18</v>
      </c>
      <c r="H12" s="1">
        <f t="shared" si="2"/>
        <v>25</v>
      </c>
      <c r="I12" s="2">
        <f t="shared" si="3"/>
        <v>86.349206349206355</v>
      </c>
      <c r="J12" s="2">
        <f t="shared" si="4"/>
        <v>5.7142857142857144</v>
      </c>
      <c r="K12" s="2">
        <f t="shared" si="5"/>
        <v>7.9365079365079358</v>
      </c>
    </row>
    <row r="13" spans="1:11" x14ac:dyDescent="0.25">
      <c r="A13" s="1" t="s">
        <v>7</v>
      </c>
      <c r="B13" s="1">
        <v>29637</v>
      </c>
      <c r="C13" s="1">
        <v>29786</v>
      </c>
      <c r="D13" s="1">
        <f t="shared" si="0"/>
        <v>149</v>
      </c>
      <c r="E13" s="2">
        <f t="shared" si="1"/>
        <v>0.50274994095218817</v>
      </c>
      <c r="F13" s="1">
        <v>74</v>
      </c>
      <c r="G13" s="1">
        <v>36</v>
      </c>
      <c r="H13" s="1">
        <f t="shared" si="2"/>
        <v>39</v>
      </c>
      <c r="I13" s="2">
        <f t="shared" si="3"/>
        <v>49.664429530201346</v>
      </c>
      <c r="J13" s="2">
        <f t="shared" si="4"/>
        <v>24.161073825503358</v>
      </c>
      <c r="K13" s="2">
        <f t="shared" si="5"/>
        <v>26.174496644295303</v>
      </c>
    </row>
    <row r="14" spans="1:11" x14ac:dyDescent="0.25">
      <c r="A14" s="1" t="s">
        <v>8</v>
      </c>
      <c r="B14" s="1">
        <v>7180</v>
      </c>
      <c r="C14" s="1">
        <v>7077</v>
      </c>
      <c r="D14" s="1">
        <f t="shared" si="0"/>
        <v>-103</v>
      </c>
      <c r="E14" s="2">
        <f t="shared" si="1"/>
        <v>-1.4345403899721447</v>
      </c>
      <c r="F14" s="1">
        <v>87</v>
      </c>
      <c r="G14" s="1">
        <v>42</v>
      </c>
      <c r="H14" s="1">
        <f t="shared" si="2"/>
        <v>-232</v>
      </c>
      <c r="I14" s="2">
        <f t="shared" si="3"/>
        <v>-84.466019417475721</v>
      </c>
      <c r="J14" s="2">
        <f t="shared" si="4"/>
        <v>-40.776699029126213</v>
      </c>
      <c r="K14" s="2">
        <f t="shared" si="5"/>
        <v>225.24271844660194</v>
      </c>
    </row>
    <row r="15" spans="1:11" x14ac:dyDescent="0.25">
      <c r="A15" s="1" t="s">
        <v>9</v>
      </c>
      <c r="B15" s="1">
        <v>21710</v>
      </c>
      <c r="C15" s="1">
        <v>22351</v>
      </c>
      <c r="D15" s="1">
        <f t="shared" si="0"/>
        <v>641</v>
      </c>
      <c r="E15" s="2">
        <f t="shared" si="1"/>
        <v>2.9525564256103176</v>
      </c>
      <c r="F15" s="1">
        <v>-33</v>
      </c>
      <c r="G15" s="1">
        <v>5</v>
      </c>
      <c r="H15" s="1">
        <f t="shared" si="2"/>
        <v>669</v>
      </c>
      <c r="I15" s="2">
        <f t="shared" si="3"/>
        <v>-5.1482059282371297</v>
      </c>
      <c r="J15" s="2">
        <f t="shared" si="4"/>
        <v>0.78003120124804992</v>
      </c>
      <c r="K15" s="2">
        <f t="shared" si="5"/>
        <v>104.36817472698907</v>
      </c>
    </row>
    <row r="16" spans="1:11" x14ac:dyDescent="0.25">
      <c r="A16" s="1" t="s">
        <v>10</v>
      </c>
      <c r="B16" s="1">
        <v>82754</v>
      </c>
      <c r="C16" s="1">
        <v>84761</v>
      </c>
      <c r="D16" s="1">
        <f t="shared" si="0"/>
        <v>2007</v>
      </c>
      <c r="E16" s="2">
        <f t="shared" si="1"/>
        <v>2.4252604103729127</v>
      </c>
      <c r="F16" s="1">
        <v>437</v>
      </c>
      <c r="G16" s="1">
        <v>16</v>
      </c>
      <c r="H16" s="1">
        <f t="shared" si="2"/>
        <v>1554</v>
      </c>
      <c r="I16" s="2">
        <f t="shared" si="3"/>
        <v>21.77379172894868</v>
      </c>
      <c r="J16" s="2">
        <f t="shared" si="4"/>
        <v>0.79720976581963121</v>
      </c>
      <c r="K16" s="2">
        <f t="shared" si="5"/>
        <v>77.428998505231689</v>
      </c>
    </row>
    <row r="17" spans="1:11" x14ac:dyDescent="0.25">
      <c r="A17" s="1" t="s">
        <v>11</v>
      </c>
      <c r="B17" s="1">
        <v>3638</v>
      </c>
      <c r="C17" s="1">
        <v>3581</v>
      </c>
      <c r="D17" s="1">
        <f t="shared" si="0"/>
        <v>-57</v>
      </c>
      <c r="E17" s="2">
        <f t="shared" si="1"/>
        <v>-1.5667949422759757</v>
      </c>
      <c r="F17" s="1">
        <v>-10</v>
      </c>
      <c r="G17" s="1">
        <v>0</v>
      </c>
      <c r="H17" s="1">
        <f t="shared" si="2"/>
        <v>-47</v>
      </c>
      <c r="I17" s="2">
        <f t="shared" si="3"/>
        <v>17.543859649122805</v>
      </c>
      <c r="J17" s="2">
        <f t="shared" si="4"/>
        <v>0</v>
      </c>
      <c r="K17" s="2">
        <f t="shared" si="5"/>
        <v>82.456140350877192</v>
      </c>
    </row>
    <row r="18" spans="1:11" x14ac:dyDescent="0.25">
      <c r="A18" s="1" t="s">
        <v>12</v>
      </c>
      <c r="B18" s="1">
        <v>32835</v>
      </c>
      <c r="C18" s="1">
        <v>32563</v>
      </c>
      <c r="D18" s="1">
        <f t="shared" si="0"/>
        <v>-272</v>
      </c>
      <c r="E18" s="2">
        <f t="shared" si="1"/>
        <v>-0.82838434597228561</v>
      </c>
      <c r="F18" s="1">
        <v>168</v>
      </c>
      <c r="G18" s="1">
        <v>11</v>
      </c>
      <c r="H18" s="1">
        <f t="shared" si="2"/>
        <v>-451</v>
      </c>
      <c r="I18" s="2">
        <f t="shared" si="3"/>
        <v>-61.764705882352942</v>
      </c>
      <c r="J18" s="2">
        <f t="shared" si="4"/>
        <v>-4.0441176470588234</v>
      </c>
      <c r="K18" s="2">
        <f t="shared" si="5"/>
        <v>165.80882352941177</v>
      </c>
    </row>
    <row r="19" spans="1:11" x14ac:dyDescent="0.25">
      <c r="A19" s="1" t="s">
        <v>13</v>
      </c>
      <c r="B19" s="1">
        <v>341203</v>
      </c>
      <c r="C19" s="1">
        <v>347833</v>
      </c>
      <c r="D19" s="1">
        <f t="shared" si="0"/>
        <v>6630</v>
      </c>
      <c r="E19" s="2">
        <f t="shared" si="1"/>
        <v>1.9431247673672274</v>
      </c>
      <c r="F19" s="1">
        <v>4131</v>
      </c>
      <c r="G19" s="1">
        <v>940</v>
      </c>
      <c r="H19" s="1">
        <f t="shared" si="2"/>
        <v>1559</v>
      </c>
      <c r="I19" s="2">
        <f t="shared" si="3"/>
        <v>62.307692307692307</v>
      </c>
      <c r="J19" s="2">
        <f t="shared" si="4"/>
        <v>14.177978883861236</v>
      </c>
      <c r="K19" s="2">
        <f t="shared" si="5"/>
        <v>23.514328808446454</v>
      </c>
    </row>
    <row r="20" spans="1:11" x14ac:dyDescent="0.25">
      <c r="A20" s="1" t="s">
        <v>14</v>
      </c>
      <c r="B20" s="1">
        <v>1927747</v>
      </c>
      <c r="C20" s="1">
        <v>1958578</v>
      </c>
      <c r="D20" s="1">
        <f t="shared" si="0"/>
        <v>30831</v>
      </c>
      <c r="E20" s="2">
        <f t="shared" si="1"/>
        <v>1.5993281276018068</v>
      </c>
      <c r="F20" s="1">
        <v>14729</v>
      </c>
      <c r="G20" s="1">
        <v>5788</v>
      </c>
      <c r="H20" s="1">
        <f t="shared" si="2"/>
        <v>10314</v>
      </c>
      <c r="I20" s="2">
        <f t="shared" si="3"/>
        <v>47.773345009892644</v>
      </c>
      <c r="J20" s="2">
        <f t="shared" si="4"/>
        <v>18.773312575005676</v>
      </c>
      <c r="K20" s="2">
        <f t="shared" si="5"/>
        <v>33.45334241510168</v>
      </c>
    </row>
    <row r="21" spans="1:11" x14ac:dyDescent="0.25">
      <c r="A21" s="1" t="s">
        <v>15</v>
      </c>
      <c r="B21" s="1">
        <v>11341</v>
      </c>
      <c r="C21" s="1">
        <v>11626</v>
      </c>
      <c r="D21" s="1">
        <f t="shared" si="0"/>
        <v>285</v>
      </c>
      <c r="E21" s="2">
        <f t="shared" si="1"/>
        <v>2.5130059077682745</v>
      </c>
      <c r="F21" s="1">
        <v>-15</v>
      </c>
      <c r="G21" s="1">
        <v>29</v>
      </c>
      <c r="H21" s="1">
        <f t="shared" si="2"/>
        <v>271</v>
      </c>
      <c r="I21" s="2">
        <f t="shared" si="3"/>
        <v>-5.2631578947368416</v>
      </c>
      <c r="J21" s="2">
        <f t="shared" si="4"/>
        <v>10.175438596491228</v>
      </c>
      <c r="K21" s="2">
        <f t="shared" si="5"/>
        <v>95.087719298245617</v>
      </c>
    </row>
    <row r="22" spans="1:11" x14ac:dyDescent="0.25">
      <c r="A22" s="1" t="s">
        <v>16</v>
      </c>
      <c r="B22" s="1">
        <v>660</v>
      </c>
      <c r="C22" s="1">
        <v>673</v>
      </c>
      <c r="D22" s="1">
        <f t="shared" si="0"/>
        <v>13</v>
      </c>
      <c r="E22" s="2">
        <f t="shared" si="1"/>
        <v>1.9696969696969695</v>
      </c>
      <c r="F22" s="1">
        <v>5</v>
      </c>
      <c r="G22" s="1">
        <v>0</v>
      </c>
      <c r="H22" s="1">
        <f t="shared" si="2"/>
        <v>8</v>
      </c>
      <c r="I22" s="2">
        <f t="shared" si="3"/>
        <v>38.461538461538467</v>
      </c>
      <c r="J22" s="2">
        <f t="shared" si="4"/>
        <v>0</v>
      </c>
      <c r="K22" s="2">
        <f t="shared" si="5"/>
        <v>61.53846153846154</v>
      </c>
    </row>
    <row r="23" spans="1:11" x14ac:dyDescent="0.25">
      <c r="A23" s="1" t="s">
        <v>17</v>
      </c>
      <c r="B23" s="1">
        <v>18010</v>
      </c>
      <c r="C23" s="1">
        <v>18326</v>
      </c>
      <c r="D23" s="1">
        <f t="shared" si="0"/>
        <v>316</v>
      </c>
      <c r="E23" s="2">
        <f t="shared" si="1"/>
        <v>1.7545807884508606</v>
      </c>
      <c r="F23" s="1">
        <v>-39</v>
      </c>
      <c r="G23" s="1">
        <v>8</v>
      </c>
      <c r="H23" s="1">
        <f t="shared" si="2"/>
        <v>347</v>
      </c>
      <c r="I23" s="2">
        <f t="shared" si="3"/>
        <v>-12.341772151898734</v>
      </c>
      <c r="J23" s="2">
        <f t="shared" si="4"/>
        <v>2.5316455696202533</v>
      </c>
      <c r="K23" s="2">
        <f t="shared" si="5"/>
        <v>109.81012658227849</v>
      </c>
    </row>
    <row r="24" spans="1:11" x14ac:dyDescent="0.25">
      <c r="A24" s="1" t="s">
        <v>18</v>
      </c>
      <c r="B24" s="1">
        <v>93881</v>
      </c>
      <c r="C24" s="1">
        <v>94012</v>
      </c>
      <c r="D24" s="1">
        <f t="shared" si="0"/>
        <v>131</v>
      </c>
      <c r="E24" s="2">
        <f t="shared" si="1"/>
        <v>0.13953835174316423</v>
      </c>
      <c r="F24" s="1">
        <v>263</v>
      </c>
      <c r="G24" s="1">
        <v>69</v>
      </c>
      <c r="H24" s="1">
        <f t="shared" si="2"/>
        <v>-201</v>
      </c>
      <c r="I24" s="2">
        <f t="shared" si="3"/>
        <v>200.76335877862596</v>
      </c>
      <c r="J24" s="2">
        <f t="shared" si="4"/>
        <v>52.671755725190842</v>
      </c>
      <c r="K24" s="2">
        <f t="shared" si="5"/>
        <v>-153.43511450381681</v>
      </c>
    </row>
    <row r="25" spans="1:11" x14ac:dyDescent="0.25">
      <c r="A25" s="1" t="s">
        <v>19</v>
      </c>
      <c r="B25" s="1">
        <v>353828</v>
      </c>
      <c r="C25" s="1">
        <v>362457</v>
      </c>
      <c r="D25" s="1">
        <f t="shared" si="0"/>
        <v>8629</v>
      </c>
      <c r="E25" s="2">
        <f t="shared" si="1"/>
        <v>2.4387555535457905</v>
      </c>
      <c r="F25" s="1">
        <v>2523</v>
      </c>
      <c r="G25" s="1">
        <v>701</v>
      </c>
      <c r="H25" s="1">
        <f t="shared" si="2"/>
        <v>5405</v>
      </c>
      <c r="I25" s="2">
        <f t="shared" si="3"/>
        <v>29.238613976127013</v>
      </c>
      <c r="J25" s="2">
        <f t="shared" si="4"/>
        <v>8.1237686869857448</v>
      </c>
      <c r="K25" s="2">
        <f t="shared" si="5"/>
        <v>62.637617336887239</v>
      </c>
    </row>
    <row r="26" spans="1:11" x14ac:dyDescent="0.25">
      <c r="A26" s="1" t="s">
        <v>20</v>
      </c>
      <c r="B26" s="1">
        <v>219561</v>
      </c>
      <c r="C26" s="1">
        <v>222830</v>
      </c>
      <c r="D26" s="1">
        <f t="shared" si="0"/>
        <v>3269</v>
      </c>
      <c r="E26" s="2">
        <f t="shared" si="1"/>
        <v>1.4888800834392264</v>
      </c>
      <c r="F26" s="1">
        <v>1871</v>
      </c>
      <c r="G26" s="1">
        <v>1548</v>
      </c>
      <c r="H26" s="1">
        <f t="shared" si="2"/>
        <v>-150</v>
      </c>
      <c r="I26" s="2">
        <f t="shared" si="3"/>
        <v>57.234628326705419</v>
      </c>
      <c r="J26" s="2">
        <f t="shared" si="4"/>
        <v>47.353930865708165</v>
      </c>
      <c r="K26" s="2">
        <f t="shared" si="5"/>
        <v>-4.588559192413582</v>
      </c>
    </row>
    <row r="27" spans="1:11" x14ac:dyDescent="0.25">
      <c r="A27" s="1" t="s">
        <v>21</v>
      </c>
      <c r="B27" s="1">
        <v>9193</v>
      </c>
      <c r="C27" s="1">
        <v>9337</v>
      </c>
      <c r="D27" s="1">
        <f t="shared" si="0"/>
        <v>144</v>
      </c>
      <c r="E27" s="2">
        <f t="shared" si="1"/>
        <v>1.5664092244098771</v>
      </c>
      <c r="F27" s="1">
        <v>23</v>
      </c>
      <c r="G27" s="1">
        <v>-1</v>
      </c>
      <c r="H27" s="1">
        <f t="shared" si="2"/>
        <v>122</v>
      </c>
      <c r="I27" s="2">
        <f t="shared" si="3"/>
        <v>15.972222222222221</v>
      </c>
      <c r="J27" s="2">
        <f t="shared" si="4"/>
        <v>-0.69444444444444442</v>
      </c>
      <c r="K27" s="2">
        <f t="shared" si="5"/>
        <v>84.722222222222214</v>
      </c>
    </row>
    <row r="28" spans="1:11" x14ac:dyDescent="0.25">
      <c r="A28" s="1" t="s">
        <v>22</v>
      </c>
      <c r="B28" s="1">
        <v>1486</v>
      </c>
      <c r="C28" s="1">
        <v>1528</v>
      </c>
      <c r="D28" s="1">
        <f t="shared" si="0"/>
        <v>42</v>
      </c>
      <c r="E28" s="2">
        <f t="shared" si="1"/>
        <v>2.826379542395693</v>
      </c>
      <c r="F28" s="1">
        <v>3</v>
      </c>
      <c r="G28" s="1">
        <v>2</v>
      </c>
      <c r="H28" s="1">
        <f t="shared" si="2"/>
        <v>37</v>
      </c>
      <c r="I28" s="2">
        <f t="shared" si="3"/>
        <v>7.1428571428571423</v>
      </c>
      <c r="J28" s="2">
        <f t="shared" si="4"/>
        <v>4.7619047619047619</v>
      </c>
      <c r="K28" s="2">
        <f t="shared" si="5"/>
        <v>88.095238095238088</v>
      </c>
    </row>
    <row r="29" spans="1:11" x14ac:dyDescent="0.25">
      <c r="A29" s="1" t="s">
        <v>23</v>
      </c>
      <c r="B29" s="1">
        <v>7263</v>
      </c>
      <c r="C29" s="1">
        <v>7235</v>
      </c>
      <c r="D29" s="1">
        <f t="shared" si="0"/>
        <v>-28</v>
      </c>
      <c r="E29" s="2">
        <f t="shared" si="1"/>
        <v>-0.38551562715131488</v>
      </c>
      <c r="F29" s="1">
        <v>39</v>
      </c>
      <c r="G29" s="1">
        <v>64</v>
      </c>
      <c r="H29" s="1">
        <f t="shared" si="2"/>
        <v>-131</v>
      </c>
      <c r="I29" s="2">
        <f t="shared" si="3"/>
        <v>-139.28571428571428</v>
      </c>
      <c r="J29" s="2">
        <f t="shared" si="4"/>
        <v>-228.57142857142856</v>
      </c>
      <c r="K29" s="2">
        <f t="shared" si="5"/>
        <v>467.85714285714289</v>
      </c>
    </row>
    <row r="30" spans="1:11" x14ac:dyDescent="0.25">
      <c r="A30" s="1" t="s">
        <v>24</v>
      </c>
      <c r="B30" s="1">
        <v>38065</v>
      </c>
      <c r="C30" s="1">
        <v>38053</v>
      </c>
      <c r="D30" s="1">
        <f t="shared" si="0"/>
        <v>-12</v>
      </c>
      <c r="E30" s="2">
        <f t="shared" si="1"/>
        <v>-3.1525022986995929E-2</v>
      </c>
      <c r="F30" s="1">
        <v>-49</v>
      </c>
      <c r="G30" s="1">
        <v>45</v>
      </c>
      <c r="H30" s="1">
        <f t="shared" si="2"/>
        <v>-8</v>
      </c>
      <c r="I30" s="2">
        <f t="shared" si="3"/>
        <v>408.33333333333331</v>
      </c>
      <c r="J30" s="2">
        <f t="shared" si="4"/>
        <v>-375</v>
      </c>
      <c r="K30" s="2">
        <f t="shared" si="5"/>
        <v>66.666666666666657</v>
      </c>
    </row>
    <row r="31" spans="1:11" x14ac:dyDescent="0.25">
      <c r="A31" s="1" t="s">
        <v>25</v>
      </c>
      <c r="B31" s="1">
        <v>17811</v>
      </c>
      <c r="C31" s="1">
        <v>18011</v>
      </c>
      <c r="D31" s="1">
        <f t="shared" si="0"/>
        <v>200</v>
      </c>
      <c r="E31" s="2">
        <f t="shared" si="1"/>
        <v>1.1229015776767166</v>
      </c>
      <c r="F31" s="1">
        <v>2</v>
      </c>
      <c r="G31" s="1">
        <v>29</v>
      </c>
      <c r="H31" s="1">
        <f t="shared" si="2"/>
        <v>169</v>
      </c>
      <c r="I31" s="2">
        <f t="shared" si="3"/>
        <v>1</v>
      </c>
      <c r="J31" s="2">
        <f t="shared" si="4"/>
        <v>14.499999999999998</v>
      </c>
      <c r="K31" s="2">
        <f t="shared" si="5"/>
        <v>84.5</v>
      </c>
    </row>
    <row r="32" spans="1:11" x14ac:dyDescent="0.25">
      <c r="A32" s="1" t="s">
        <v>26</v>
      </c>
      <c r="B32" s="1">
        <v>45914</v>
      </c>
      <c r="C32" s="1">
        <v>46804</v>
      </c>
      <c r="D32" s="1">
        <f t="shared" si="0"/>
        <v>890</v>
      </c>
      <c r="E32" s="2">
        <f t="shared" si="1"/>
        <v>1.9384065862264235</v>
      </c>
      <c r="F32" s="1">
        <v>58</v>
      </c>
      <c r="G32" s="1">
        <v>6</v>
      </c>
      <c r="H32" s="1">
        <f t="shared" si="2"/>
        <v>826</v>
      </c>
      <c r="I32" s="2">
        <f t="shared" si="3"/>
        <v>6.5168539325842696</v>
      </c>
      <c r="J32" s="2">
        <f t="shared" si="4"/>
        <v>0.6741573033707865</v>
      </c>
      <c r="K32" s="2">
        <f t="shared" si="5"/>
        <v>92.80898876404494</v>
      </c>
    </row>
    <row r="33" spans="1:11" x14ac:dyDescent="0.25">
      <c r="A33" s="1" t="s">
        <v>27</v>
      </c>
      <c r="B33" s="1">
        <v>41108</v>
      </c>
      <c r="C33" s="1">
        <v>42338</v>
      </c>
      <c r="D33" s="1">
        <f t="shared" si="0"/>
        <v>1230</v>
      </c>
      <c r="E33" s="2">
        <f t="shared" si="1"/>
        <v>2.992118322467646</v>
      </c>
      <c r="F33" s="1">
        <v>249</v>
      </c>
      <c r="G33" s="1">
        <v>12</v>
      </c>
      <c r="H33" s="1">
        <f t="shared" si="2"/>
        <v>969</v>
      </c>
      <c r="I33" s="2">
        <f t="shared" si="3"/>
        <v>20.243902439024392</v>
      </c>
      <c r="J33" s="2">
        <f t="shared" si="4"/>
        <v>0.97560975609756095</v>
      </c>
      <c r="K33" s="2">
        <f t="shared" si="5"/>
        <v>78.780487804878049</v>
      </c>
    </row>
    <row r="34" spans="1:11" x14ac:dyDescent="0.25">
      <c r="A34" s="1" t="s">
        <v>28</v>
      </c>
      <c r="B34" s="1">
        <v>21942</v>
      </c>
      <c r="C34" s="1">
        <v>21744</v>
      </c>
      <c r="D34" s="1">
        <f t="shared" si="0"/>
        <v>-198</v>
      </c>
      <c r="E34" s="2">
        <f t="shared" si="1"/>
        <v>-0.90237899917965558</v>
      </c>
      <c r="F34" s="1">
        <v>89</v>
      </c>
      <c r="G34" s="1">
        <v>41</v>
      </c>
      <c r="H34" s="1">
        <f t="shared" si="2"/>
        <v>-328</v>
      </c>
      <c r="I34" s="2">
        <f t="shared" si="3"/>
        <v>-44.949494949494948</v>
      </c>
      <c r="J34" s="2">
        <f t="shared" si="4"/>
        <v>-20.707070707070706</v>
      </c>
      <c r="K34" s="2">
        <f t="shared" si="5"/>
        <v>165.65656565656565</v>
      </c>
    </row>
    <row r="35" spans="1:11" x14ac:dyDescent="0.25">
      <c r="A35" s="1" t="s">
        <v>29</v>
      </c>
      <c r="B35" s="1">
        <v>13777</v>
      </c>
      <c r="C35" s="1">
        <v>13946</v>
      </c>
      <c r="D35" s="1">
        <f t="shared" si="0"/>
        <v>169</v>
      </c>
      <c r="E35" s="2">
        <f t="shared" si="1"/>
        <v>1.2266821514117732</v>
      </c>
      <c r="F35" s="1">
        <v>-24</v>
      </c>
      <c r="G35" s="1">
        <v>7</v>
      </c>
      <c r="H35" s="1">
        <f t="shared" si="2"/>
        <v>186</v>
      </c>
      <c r="I35" s="2">
        <f t="shared" si="3"/>
        <v>-14.201183431952662</v>
      </c>
      <c r="J35" s="2">
        <f t="shared" si="4"/>
        <v>4.1420118343195274</v>
      </c>
      <c r="K35" s="2">
        <f t="shared" si="5"/>
        <v>110.05917159763314</v>
      </c>
    </row>
    <row r="36" spans="1:11" x14ac:dyDescent="0.25">
      <c r="A36" s="1" t="s">
        <v>30</v>
      </c>
      <c r="B36" s="1">
        <v>421766</v>
      </c>
      <c r="C36" s="1">
        <v>423725</v>
      </c>
      <c r="D36" s="1">
        <f t="shared" si="0"/>
        <v>1959</v>
      </c>
      <c r="E36" s="2">
        <f t="shared" si="1"/>
        <v>0.46447556227860948</v>
      </c>
      <c r="F36" s="1">
        <v>4308</v>
      </c>
      <c r="G36" s="1">
        <v>1047</v>
      </c>
      <c r="H36" s="1">
        <f t="shared" si="2"/>
        <v>-3396</v>
      </c>
      <c r="I36" s="2">
        <f t="shared" si="3"/>
        <v>219.90811638591117</v>
      </c>
      <c r="J36" s="2">
        <f t="shared" si="4"/>
        <v>53.445635528330783</v>
      </c>
      <c r="K36" s="2">
        <f t="shared" si="5"/>
        <v>-173.35375191424197</v>
      </c>
    </row>
    <row r="37" spans="1:11" x14ac:dyDescent="0.25">
      <c r="A37" s="1" t="s">
        <v>31</v>
      </c>
      <c r="B37" s="1">
        <v>12775</v>
      </c>
      <c r="C37" s="1">
        <v>12855</v>
      </c>
      <c r="D37" s="1">
        <f t="shared" si="0"/>
        <v>80</v>
      </c>
      <c r="E37" s="2">
        <f t="shared" si="1"/>
        <v>0.6262230919765166</v>
      </c>
      <c r="F37" s="1">
        <v>44</v>
      </c>
      <c r="G37" s="1">
        <v>46</v>
      </c>
      <c r="H37" s="1">
        <f t="shared" si="2"/>
        <v>-10</v>
      </c>
      <c r="I37" s="2">
        <f t="shared" si="3"/>
        <v>55.000000000000007</v>
      </c>
      <c r="J37" s="2">
        <f t="shared" si="4"/>
        <v>57.499999999999993</v>
      </c>
      <c r="K37" s="2">
        <f t="shared" si="5"/>
        <v>-12.5</v>
      </c>
    </row>
    <row r="38" spans="1:11" x14ac:dyDescent="0.25">
      <c r="A38" s="1" t="s">
        <v>32</v>
      </c>
      <c r="B38" s="1">
        <v>6107</v>
      </c>
      <c r="C38" s="1">
        <v>6032</v>
      </c>
      <c r="D38" s="1">
        <f t="shared" si="0"/>
        <v>-75</v>
      </c>
      <c r="E38" s="2">
        <f t="shared" si="1"/>
        <v>-1.2280989028983134</v>
      </c>
      <c r="F38" s="1">
        <v>8</v>
      </c>
      <c r="G38" s="1">
        <v>2</v>
      </c>
      <c r="H38" s="1">
        <f t="shared" si="2"/>
        <v>-85</v>
      </c>
      <c r="I38" s="2">
        <f t="shared" si="3"/>
        <v>-10.666666666666668</v>
      </c>
      <c r="J38" s="2">
        <f t="shared" si="4"/>
        <v>-2.666666666666667</v>
      </c>
      <c r="K38" s="2">
        <f t="shared" si="5"/>
        <v>113.33333333333333</v>
      </c>
    </row>
    <row r="39" spans="1:11" x14ac:dyDescent="0.25">
      <c r="A39" s="1" t="s">
        <v>33</v>
      </c>
      <c r="B39" s="1">
        <v>30080</v>
      </c>
      <c r="C39" s="1">
        <v>30012</v>
      </c>
      <c r="D39" s="1">
        <f t="shared" si="0"/>
        <v>-68</v>
      </c>
      <c r="E39" s="2">
        <f t="shared" si="1"/>
        <v>-0.22606382978723402</v>
      </c>
      <c r="F39" s="1">
        <v>-84</v>
      </c>
      <c r="G39" s="1">
        <v>18</v>
      </c>
      <c r="H39" s="1">
        <f t="shared" si="2"/>
        <v>-2</v>
      </c>
      <c r="I39" s="2">
        <f t="shared" si="3"/>
        <v>123.52941176470588</v>
      </c>
      <c r="J39" s="2">
        <f t="shared" si="4"/>
        <v>-26.47058823529412</v>
      </c>
      <c r="K39" s="2">
        <f t="shared" si="5"/>
        <v>2.9411764705882351</v>
      </c>
    </row>
    <row r="40" spans="1:11" x14ac:dyDescent="0.25">
      <c r="A40" s="1" t="s">
        <v>34</v>
      </c>
      <c r="B40" s="1">
        <v>7823</v>
      </c>
      <c r="C40" s="1">
        <v>7843</v>
      </c>
      <c r="D40" s="1">
        <f t="shared" si="0"/>
        <v>20</v>
      </c>
      <c r="E40" s="2">
        <f t="shared" si="1"/>
        <v>0.25565639780135496</v>
      </c>
      <c r="F40" s="1">
        <v>82</v>
      </c>
      <c r="G40" s="1">
        <v>76</v>
      </c>
      <c r="H40" s="1">
        <f t="shared" si="2"/>
        <v>-138</v>
      </c>
      <c r="I40" s="2">
        <f t="shared" si="3"/>
        <v>409.99999999999994</v>
      </c>
      <c r="J40" s="2">
        <f t="shared" si="4"/>
        <v>380</v>
      </c>
      <c r="K40" s="2">
        <f t="shared" si="5"/>
        <v>-690</v>
      </c>
    </row>
    <row r="41" spans="1:11" x14ac:dyDescent="0.25">
      <c r="A41" s="1" t="s">
        <v>35</v>
      </c>
      <c r="B41" s="1">
        <v>40283</v>
      </c>
      <c r="C41" s="1">
        <v>41441</v>
      </c>
      <c r="D41" s="1">
        <f t="shared" si="0"/>
        <v>1158</v>
      </c>
      <c r="E41" s="2">
        <f t="shared" si="1"/>
        <v>2.8746617679914608</v>
      </c>
      <c r="F41" s="1">
        <v>279</v>
      </c>
      <c r="G41" s="1">
        <v>120</v>
      </c>
      <c r="H41" s="1">
        <f t="shared" si="2"/>
        <v>759</v>
      </c>
      <c r="I41" s="2">
        <f t="shared" si="3"/>
        <v>24.093264248704664</v>
      </c>
      <c r="J41" s="2">
        <f t="shared" si="4"/>
        <v>10.362694300518134</v>
      </c>
      <c r="K41" s="2">
        <f t="shared" si="5"/>
        <v>65.5440414507772</v>
      </c>
    </row>
    <row r="42" spans="1:11" x14ac:dyDescent="0.25">
      <c r="A42" s="1" t="s">
        <v>36</v>
      </c>
      <c r="B42" s="1">
        <v>51896</v>
      </c>
      <c r="C42" s="1">
        <v>52240</v>
      </c>
      <c r="D42" s="1">
        <f t="shared" si="0"/>
        <v>344</v>
      </c>
      <c r="E42" s="2">
        <f t="shared" si="1"/>
        <v>0.66286418991829821</v>
      </c>
      <c r="F42" s="1">
        <v>254</v>
      </c>
      <c r="G42" s="1">
        <v>43</v>
      </c>
      <c r="H42" s="1">
        <f t="shared" si="2"/>
        <v>47</v>
      </c>
      <c r="I42" s="2">
        <f t="shared" si="3"/>
        <v>73.837209302325576</v>
      </c>
      <c r="J42" s="2">
        <f t="shared" si="4"/>
        <v>12.5</v>
      </c>
      <c r="K42" s="2">
        <f t="shared" si="5"/>
        <v>13.662790697674417</v>
      </c>
    </row>
    <row r="43" spans="1:11" x14ac:dyDescent="0.25">
      <c r="A43" s="1" t="s">
        <v>37</v>
      </c>
      <c r="B43" s="1">
        <v>7095</v>
      </c>
      <c r="C43" s="1">
        <v>7067</v>
      </c>
      <c r="D43" s="1">
        <f t="shared" si="0"/>
        <v>-28</v>
      </c>
      <c r="E43" s="2">
        <f t="shared" si="1"/>
        <v>-0.39464411557434814</v>
      </c>
      <c r="F43" s="1">
        <v>7</v>
      </c>
      <c r="G43" s="1">
        <v>9</v>
      </c>
      <c r="H43" s="1">
        <f t="shared" si="2"/>
        <v>-44</v>
      </c>
      <c r="I43" s="2">
        <f t="shared" si="3"/>
        <v>-25</v>
      </c>
      <c r="J43" s="2">
        <f t="shared" si="4"/>
        <v>-32.142857142857146</v>
      </c>
      <c r="K43" s="2">
        <f t="shared" si="5"/>
        <v>157.14285714285714</v>
      </c>
    </row>
    <row r="44" spans="1:11" x14ac:dyDescent="0.25">
      <c r="A44" s="1" t="s">
        <v>38</v>
      </c>
      <c r="B44" s="1">
        <v>10242</v>
      </c>
      <c r="C44" s="1">
        <v>10421</v>
      </c>
      <c r="D44" s="1">
        <f t="shared" si="0"/>
        <v>179</v>
      </c>
      <c r="E44" s="2">
        <f t="shared" si="1"/>
        <v>1.7477055262644017</v>
      </c>
      <c r="F44" s="1">
        <v>-36</v>
      </c>
      <c r="G44" s="1">
        <v>7</v>
      </c>
      <c r="H44" s="1">
        <f t="shared" si="2"/>
        <v>208</v>
      </c>
      <c r="I44" s="2">
        <f t="shared" si="3"/>
        <v>-20.11173184357542</v>
      </c>
      <c r="J44" s="2">
        <f t="shared" si="4"/>
        <v>3.9106145251396649</v>
      </c>
      <c r="K44" s="2">
        <f t="shared" si="5"/>
        <v>116.20111731843576</v>
      </c>
    </row>
    <row r="45" spans="1:11" x14ac:dyDescent="0.25">
      <c r="A45" s="1" t="s">
        <v>39</v>
      </c>
      <c r="B45" s="1">
        <v>2911</v>
      </c>
      <c r="C45" s="1">
        <v>2851</v>
      </c>
      <c r="D45" s="1">
        <f t="shared" si="0"/>
        <v>-60</v>
      </c>
      <c r="E45" s="2">
        <f t="shared" si="1"/>
        <v>-2.0611473720371007</v>
      </c>
      <c r="F45" s="1">
        <v>28</v>
      </c>
      <c r="G45" s="1">
        <v>13</v>
      </c>
      <c r="H45" s="1">
        <f t="shared" si="2"/>
        <v>-101</v>
      </c>
      <c r="I45" s="2">
        <f t="shared" si="3"/>
        <v>-46.666666666666664</v>
      </c>
      <c r="J45" s="2">
        <f t="shared" si="4"/>
        <v>-21.666666666666668</v>
      </c>
      <c r="K45" s="2">
        <f t="shared" si="5"/>
        <v>168.33333333333334</v>
      </c>
    </row>
    <row r="46" spans="1:11" x14ac:dyDescent="0.25">
      <c r="A46" s="1" t="s">
        <v>40</v>
      </c>
      <c r="B46" s="1">
        <v>3263</v>
      </c>
      <c r="C46" s="1">
        <v>3306</v>
      </c>
      <c r="D46" s="1">
        <f t="shared" si="0"/>
        <v>43</v>
      </c>
      <c r="E46" s="2">
        <f t="shared" si="1"/>
        <v>1.3178057002758199</v>
      </c>
      <c r="F46" s="1">
        <v>-6</v>
      </c>
      <c r="G46" s="1">
        <v>0</v>
      </c>
      <c r="H46" s="1">
        <f t="shared" si="2"/>
        <v>49</v>
      </c>
      <c r="I46" s="2">
        <f t="shared" si="3"/>
        <v>-13.953488372093023</v>
      </c>
      <c r="J46" s="2">
        <f t="shared" si="4"/>
        <v>0</v>
      </c>
      <c r="K46" s="2">
        <f t="shared" si="5"/>
        <v>113.95348837209302</v>
      </c>
    </row>
    <row r="47" spans="1:11" x14ac:dyDescent="0.25">
      <c r="A47" s="1" t="s">
        <v>41</v>
      </c>
      <c r="B47" s="1">
        <v>8421</v>
      </c>
      <c r="C47" s="1">
        <v>8430</v>
      </c>
      <c r="D47" s="1">
        <f t="shared" si="0"/>
        <v>9</v>
      </c>
      <c r="E47" s="2">
        <f t="shared" si="1"/>
        <v>0.10687566797292483</v>
      </c>
      <c r="F47" s="1">
        <v>-42</v>
      </c>
      <c r="G47" s="1">
        <v>6</v>
      </c>
      <c r="H47" s="1">
        <f t="shared" si="2"/>
        <v>45</v>
      </c>
      <c r="I47" s="2">
        <f t="shared" si="3"/>
        <v>-466.66666666666669</v>
      </c>
      <c r="J47" s="2">
        <f t="shared" si="4"/>
        <v>66.666666666666657</v>
      </c>
      <c r="K47" s="2">
        <f t="shared" si="5"/>
        <v>500</v>
      </c>
    </row>
    <row r="48" spans="1:11" x14ac:dyDescent="0.25">
      <c r="A48" s="1" t="s">
        <v>42</v>
      </c>
      <c r="B48" s="1">
        <v>942453</v>
      </c>
      <c r="C48" s="1">
        <v>969603</v>
      </c>
      <c r="D48" s="1">
        <f t="shared" si="0"/>
        <v>27150</v>
      </c>
      <c r="E48" s="2">
        <f t="shared" si="1"/>
        <v>2.8807802617212741</v>
      </c>
      <c r="F48" s="1">
        <v>6629</v>
      </c>
      <c r="G48" s="1">
        <v>5163</v>
      </c>
      <c r="H48" s="1">
        <f t="shared" si="2"/>
        <v>15358</v>
      </c>
      <c r="I48" s="2">
        <f t="shared" si="3"/>
        <v>24.41620626151013</v>
      </c>
      <c r="J48" s="2">
        <f t="shared" si="4"/>
        <v>19.016574585635361</v>
      </c>
      <c r="K48" s="2">
        <f t="shared" si="5"/>
        <v>56.567219152854506</v>
      </c>
    </row>
    <row r="49" spans="1:11" x14ac:dyDescent="0.25">
      <c r="A49" s="1" t="s">
        <v>43</v>
      </c>
      <c r="B49" s="1">
        <v>3028</v>
      </c>
      <c r="C49" s="1">
        <v>2987</v>
      </c>
      <c r="D49" s="1">
        <f t="shared" si="0"/>
        <v>-41</v>
      </c>
      <c r="E49" s="2">
        <f t="shared" si="1"/>
        <v>-1.3540290620871862</v>
      </c>
      <c r="F49" s="1">
        <v>2</v>
      </c>
      <c r="G49" s="1">
        <v>8</v>
      </c>
      <c r="H49" s="1">
        <f t="shared" si="2"/>
        <v>-51</v>
      </c>
      <c r="I49" s="2">
        <f t="shared" si="3"/>
        <v>-4.8780487804878048</v>
      </c>
      <c r="J49" s="2">
        <f t="shared" si="4"/>
        <v>-19.512195121951219</v>
      </c>
      <c r="K49" s="2">
        <f t="shared" si="5"/>
        <v>124.39024390243902</v>
      </c>
    </row>
    <row r="50" spans="1:11" x14ac:dyDescent="0.25">
      <c r="A50" s="1" t="s">
        <v>44</v>
      </c>
      <c r="B50" s="1">
        <v>21027</v>
      </c>
      <c r="C50" s="1">
        <v>21232</v>
      </c>
      <c r="D50" s="1">
        <f t="shared" si="0"/>
        <v>205</v>
      </c>
      <c r="E50" s="2">
        <f t="shared" si="1"/>
        <v>0.97493698578018739</v>
      </c>
      <c r="F50" s="1">
        <v>-3</v>
      </c>
      <c r="G50" s="1">
        <v>60</v>
      </c>
      <c r="H50" s="1">
        <f t="shared" si="2"/>
        <v>148</v>
      </c>
      <c r="I50" s="2">
        <f t="shared" si="3"/>
        <v>-1.4634146341463417</v>
      </c>
      <c r="J50" s="2">
        <f t="shared" si="4"/>
        <v>29.268292682926827</v>
      </c>
      <c r="K50" s="2">
        <f t="shared" si="5"/>
        <v>72.195121951219505</v>
      </c>
    </row>
    <row r="51" spans="1:11" x14ac:dyDescent="0.25">
      <c r="A51" s="1" t="s">
        <v>45</v>
      </c>
      <c r="B51" s="1">
        <v>134142</v>
      </c>
      <c r="C51" s="1">
        <v>141009</v>
      </c>
      <c r="D51" s="1">
        <f t="shared" si="0"/>
        <v>6867</v>
      </c>
      <c r="E51" s="2">
        <f t="shared" si="1"/>
        <v>5.1192020396296458</v>
      </c>
      <c r="F51" s="1">
        <v>507</v>
      </c>
      <c r="G51" s="1">
        <v>127</v>
      </c>
      <c r="H51" s="1">
        <f t="shared" si="2"/>
        <v>6233</v>
      </c>
      <c r="I51" s="2">
        <f t="shared" si="3"/>
        <v>7.3831367409349067</v>
      </c>
      <c r="J51" s="2">
        <f t="shared" si="4"/>
        <v>1.8494247852046015</v>
      </c>
      <c r="K51" s="2">
        <f t="shared" si="5"/>
        <v>90.767438473860494</v>
      </c>
    </row>
    <row r="52" spans="1:11" x14ac:dyDescent="0.25">
      <c r="A52" s="1" t="s">
        <v>46</v>
      </c>
      <c r="B52" s="1">
        <v>13521</v>
      </c>
      <c r="C52" s="1">
        <v>13573</v>
      </c>
      <c r="D52" s="1">
        <f t="shared" si="0"/>
        <v>52</v>
      </c>
      <c r="E52" s="2">
        <f t="shared" si="1"/>
        <v>0.38458693883588491</v>
      </c>
      <c r="F52" s="1">
        <v>-8</v>
      </c>
      <c r="G52" s="1">
        <v>14</v>
      </c>
      <c r="H52" s="1">
        <f t="shared" si="2"/>
        <v>46</v>
      </c>
      <c r="I52" s="2">
        <f t="shared" si="3"/>
        <v>-15.384615384615385</v>
      </c>
      <c r="J52" s="2">
        <f t="shared" si="4"/>
        <v>26.923076923076923</v>
      </c>
      <c r="K52" s="2">
        <f t="shared" si="5"/>
        <v>88.461538461538453</v>
      </c>
    </row>
    <row r="53" spans="1:11" x14ac:dyDescent="0.25">
      <c r="A53" s="1" t="s">
        <v>47</v>
      </c>
      <c r="B53" s="1">
        <v>4273</v>
      </c>
      <c r="C53" s="1">
        <v>2717</v>
      </c>
      <c r="D53" s="1">
        <f t="shared" si="0"/>
        <v>-1556</v>
      </c>
      <c r="E53" s="2">
        <f t="shared" si="1"/>
        <v>-36.414696934238236</v>
      </c>
      <c r="F53" s="1">
        <v>2</v>
      </c>
      <c r="G53" s="1">
        <v>47</v>
      </c>
      <c r="H53" s="1">
        <f t="shared" si="2"/>
        <v>-1605</v>
      </c>
      <c r="I53" s="2">
        <f t="shared" si="3"/>
        <v>-0.12853470437017994</v>
      </c>
      <c r="J53" s="2">
        <f t="shared" si="4"/>
        <v>-3.020565552699229</v>
      </c>
      <c r="K53" s="2">
        <f t="shared" si="5"/>
        <v>103.14910025706941</v>
      </c>
    </row>
    <row r="54" spans="1:11" x14ac:dyDescent="0.25">
      <c r="A54" s="1" t="s">
        <v>48</v>
      </c>
      <c r="B54" s="1">
        <v>39244</v>
      </c>
      <c r="C54" s="1">
        <v>39895</v>
      </c>
      <c r="D54" s="1">
        <f t="shared" si="0"/>
        <v>651</v>
      </c>
      <c r="E54" s="2">
        <f t="shared" si="1"/>
        <v>1.6588523086331668</v>
      </c>
      <c r="F54" s="1">
        <v>162</v>
      </c>
      <c r="G54" s="1">
        <v>46</v>
      </c>
      <c r="H54" s="1">
        <f t="shared" si="2"/>
        <v>443</v>
      </c>
      <c r="I54" s="2">
        <f t="shared" si="3"/>
        <v>24.88479262672811</v>
      </c>
      <c r="J54" s="2">
        <f t="shared" si="4"/>
        <v>7.0660522273425492</v>
      </c>
      <c r="K54" s="2">
        <f t="shared" si="5"/>
        <v>68.049155145929348</v>
      </c>
    </row>
    <row r="55" spans="1:11" x14ac:dyDescent="0.25">
      <c r="A55" s="1" t="s">
        <v>49</v>
      </c>
      <c r="B55" s="1">
        <v>74943</v>
      </c>
      <c r="C55" s="1">
        <v>74913</v>
      </c>
      <c r="D55" s="1">
        <f t="shared" si="0"/>
        <v>-30</v>
      </c>
      <c r="E55" s="2">
        <f t="shared" si="1"/>
        <v>-4.0030423121572394E-2</v>
      </c>
      <c r="F55" s="1">
        <v>519</v>
      </c>
      <c r="G55" s="1">
        <v>157</v>
      </c>
      <c r="H55" s="1">
        <f t="shared" si="2"/>
        <v>-706</v>
      </c>
      <c r="I55" s="2">
        <f t="shared" si="3"/>
        <v>-1730</v>
      </c>
      <c r="J55" s="2">
        <f t="shared" si="4"/>
        <v>-523.33333333333337</v>
      </c>
      <c r="K55" s="2">
        <f t="shared" si="5"/>
        <v>2353.3333333333335</v>
      </c>
    </row>
    <row r="56" spans="1:11" x14ac:dyDescent="0.25">
      <c r="A56" s="1" t="s">
        <v>50</v>
      </c>
      <c r="B56" s="1">
        <v>1404</v>
      </c>
      <c r="C56" s="1">
        <v>1387</v>
      </c>
      <c r="D56" s="1">
        <f t="shared" si="0"/>
        <v>-17</v>
      </c>
      <c r="E56" s="2">
        <f t="shared" si="1"/>
        <v>-1.2108262108262107</v>
      </c>
      <c r="F56" s="1">
        <v>-4</v>
      </c>
      <c r="G56" s="1">
        <v>0</v>
      </c>
      <c r="H56" s="1">
        <f t="shared" si="2"/>
        <v>-13</v>
      </c>
      <c r="I56" s="2">
        <f t="shared" si="3"/>
        <v>23.52941176470588</v>
      </c>
      <c r="J56" s="2">
        <f t="shared" si="4"/>
        <v>0</v>
      </c>
      <c r="K56" s="2">
        <f t="shared" si="5"/>
        <v>76.470588235294116</v>
      </c>
    </row>
    <row r="57" spans="1:11" x14ac:dyDescent="0.25">
      <c r="A57" s="1" t="s">
        <v>51</v>
      </c>
      <c r="B57" s="1">
        <v>4807</v>
      </c>
      <c r="C57" s="1">
        <v>4740</v>
      </c>
      <c r="D57" s="1">
        <f t="shared" si="0"/>
        <v>-67</v>
      </c>
      <c r="E57" s="2">
        <f t="shared" si="1"/>
        <v>-1.3938007073018515</v>
      </c>
      <c r="F57" s="1">
        <v>57</v>
      </c>
      <c r="G57" s="1">
        <v>14</v>
      </c>
      <c r="H57" s="1">
        <f t="shared" si="2"/>
        <v>-138</v>
      </c>
      <c r="I57" s="2">
        <f t="shared" si="3"/>
        <v>-85.074626865671647</v>
      </c>
      <c r="J57" s="2">
        <f t="shared" si="4"/>
        <v>-20.8955223880597</v>
      </c>
      <c r="K57" s="2">
        <f t="shared" si="5"/>
        <v>205.97014925373136</v>
      </c>
    </row>
    <row r="58" spans="1:11" x14ac:dyDescent="0.25">
      <c r="A58" s="1" t="s">
        <v>52</v>
      </c>
      <c r="B58" s="1">
        <v>3653</v>
      </c>
      <c r="C58" s="1">
        <v>3564</v>
      </c>
      <c r="D58" s="1">
        <f t="shared" si="0"/>
        <v>-89</v>
      </c>
      <c r="E58" s="2">
        <f t="shared" si="1"/>
        <v>-2.4363536819052833</v>
      </c>
      <c r="F58" s="1">
        <v>17</v>
      </c>
      <c r="G58" s="1">
        <v>8</v>
      </c>
      <c r="H58" s="1">
        <f t="shared" si="2"/>
        <v>-114</v>
      </c>
      <c r="I58" s="2">
        <f t="shared" si="3"/>
        <v>-19.101123595505616</v>
      </c>
      <c r="J58" s="2">
        <f t="shared" si="4"/>
        <v>-8.9887640449438209</v>
      </c>
      <c r="K58" s="2">
        <f t="shared" si="5"/>
        <v>128.08988764044943</v>
      </c>
    </row>
    <row r="59" spans="1:11" x14ac:dyDescent="0.25">
      <c r="A59" s="1" t="s">
        <v>53</v>
      </c>
      <c r="B59" s="1">
        <v>5917</v>
      </c>
      <c r="C59" s="1">
        <v>5899</v>
      </c>
      <c r="D59" s="1">
        <f t="shared" si="0"/>
        <v>-18</v>
      </c>
      <c r="E59" s="2">
        <f t="shared" si="1"/>
        <v>-0.30420821362176781</v>
      </c>
      <c r="F59" s="1">
        <v>23</v>
      </c>
      <c r="G59" s="1">
        <v>3</v>
      </c>
      <c r="H59" s="1">
        <f t="shared" si="2"/>
        <v>-44</v>
      </c>
      <c r="I59" s="2">
        <f t="shared" si="3"/>
        <v>-127.77777777777777</v>
      </c>
      <c r="J59" s="2">
        <f t="shared" si="4"/>
        <v>-16.666666666666664</v>
      </c>
      <c r="K59" s="2">
        <f t="shared" si="5"/>
        <v>244.44444444444446</v>
      </c>
    </row>
    <row r="60" spans="1:11" x14ac:dyDescent="0.25">
      <c r="A60" s="1" t="s">
        <v>54</v>
      </c>
      <c r="B60" s="1">
        <v>2219</v>
      </c>
      <c r="C60" s="1">
        <v>2231</v>
      </c>
      <c r="D60" s="1">
        <f t="shared" si="0"/>
        <v>12</v>
      </c>
      <c r="E60" s="2">
        <f t="shared" si="1"/>
        <v>0.54078413699864802</v>
      </c>
      <c r="F60" s="1">
        <v>14</v>
      </c>
      <c r="G60" s="1">
        <v>0</v>
      </c>
      <c r="H60" s="1">
        <f t="shared" si="2"/>
        <v>-2</v>
      </c>
      <c r="I60" s="2">
        <f t="shared" si="3"/>
        <v>116.66666666666667</v>
      </c>
      <c r="J60" s="2">
        <f t="shared" si="4"/>
        <v>0</v>
      </c>
      <c r="K60" s="2">
        <f t="shared" si="5"/>
        <v>-16.666666666666664</v>
      </c>
    </row>
    <row r="61" spans="1:11" x14ac:dyDescent="0.25">
      <c r="A61" s="1" t="s">
        <v>55</v>
      </c>
      <c r="B61" s="1">
        <v>7256</v>
      </c>
      <c r="C61" s="1">
        <v>7208</v>
      </c>
      <c r="D61" s="1">
        <f t="shared" si="0"/>
        <v>-48</v>
      </c>
      <c r="E61" s="2">
        <f t="shared" si="1"/>
        <v>-0.66152149944873206</v>
      </c>
      <c r="F61" s="1">
        <v>133</v>
      </c>
      <c r="G61" s="1">
        <v>38</v>
      </c>
      <c r="H61" s="1">
        <f t="shared" si="2"/>
        <v>-219</v>
      </c>
      <c r="I61" s="2">
        <f t="shared" si="3"/>
        <v>-277.08333333333337</v>
      </c>
      <c r="J61" s="2">
        <f t="shared" si="4"/>
        <v>-79.166666666666657</v>
      </c>
      <c r="K61" s="2">
        <f t="shared" si="5"/>
        <v>456.25</v>
      </c>
    </row>
    <row r="62" spans="1:11" x14ac:dyDescent="0.25">
      <c r="A62" s="1" t="s">
        <v>56</v>
      </c>
      <c r="B62" s="1">
        <v>2587462</v>
      </c>
      <c r="C62" s="1">
        <v>2618148</v>
      </c>
      <c r="D62" s="1">
        <f t="shared" si="0"/>
        <v>30686</v>
      </c>
      <c r="E62" s="2">
        <f t="shared" si="1"/>
        <v>1.1859497839968278</v>
      </c>
      <c r="F62" s="1">
        <v>24010</v>
      </c>
      <c r="G62" s="1">
        <v>14647</v>
      </c>
      <c r="H62" s="1">
        <f t="shared" si="2"/>
        <v>-7971</v>
      </c>
      <c r="I62" s="2">
        <f t="shared" si="3"/>
        <v>78.244150426904781</v>
      </c>
      <c r="J62" s="2">
        <f t="shared" si="4"/>
        <v>47.73186469399726</v>
      </c>
      <c r="K62" s="2">
        <f t="shared" si="5"/>
        <v>-25.976015120902041</v>
      </c>
    </row>
    <row r="63" spans="1:11" x14ac:dyDescent="0.25">
      <c r="A63" s="1" t="s">
        <v>57</v>
      </c>
      <c r="B63" s="1">
        <v>13042</v>
      </c>
      <c r="C63" s="1">
        <v>12813</v>
      </c>
      <c r="D63" s="1">
        <f t="shared" si="0"/>
        <v>-229</v>
      </c>
      <c r="E63" s="2">
        <f t="shared" si="1"/>
        <v>-1.7558656647753412</v>
      </c>
      <c r="F63" s="1">
        <v>64</v>
      </c>
      <c r="G63" s="1">
        <v>35</v>
      </c>
      <c r="H63" s="1">
        <f t="shared" si="2"/>
        <v>-328</v>
      </c>
      <c r="I63" s="2">
        <f t="shared" si="3"/>
        <v>-27.947598253275107</v>
      </c>
      <c r="J63" s="2">
        <f t="shared" si="4"/>
        <v>-15.283842794759824</v>
      </c>
      <c r="K63" s="2">
        <f t="shared" si="5"/>
        <v>143.23144104803492</v>
      </c>
    </row>
    <row r="64" spans="1:11" x14ac:dyDescent="0.25">
      <c r="A64" s="1" t="s">
        <v>58</v>
      </c>
      <c r="B64" s="1">
        <v>18850</v>
      </c>
      <c r="C64" s="1">
        <v>18836</v>
      </c>
      <c r="D64" s="1">
        <f t="shared" si="0"/>
        <v>-14</v>
      </c>
      <c r="E64" s="2">
        <f t="shared" si="1"/>
        <v>-7.4270557029177717E-2</v>
      </c>
      <c r="F64" s="1">
        <v>178</v>
      </c>
      <c r="G64" s="1">
        <v>37</v>
      </c>
      <c r="H64" s="1">
        <f t="shared" si="2"/>
        <v>-229</v>
      </c>
      <c r="I64" s="2">
        <f t="shared" si="3"/>
        <v>-1271.4285714285713</v>
      </c>
      <c r="J64" s="2">
        <f t="shared" si="4"/>
        <v>-264.28571428571428</v>
      </c>
      <c r="K64" s="2">
        <f t="shared" si="5"/>
        <v>1635.7142857142858</v>
      </c>
    </row>
    <row r="65" spans="1:11" x14ac:dyDescent="0.25">
      <c r="A65" s="1" t="s">
        <v>59</v>
      </c>
      <c r="B65" s="1">
        <v>5146</v>
      </c>
      <c r="C65" s="1">
        <v>5298</v>
      </c>
      <c r="D65" s="1">
        <f t="shared" si="0"/>
        <v>152</v>
      </c>
      <c r="E65" s="2">
        <f t="shared" si="1"/>
        <v>2.9537504858142247</v>
      </c>
      <c r="F65" s="1">
        <v>8</v>
      </c>
      <c r="G65" s="1">
        <v>0</v>
      </c>
      <c r="H65" s="1">
        <f t="shared" si="2"/>
        <v>144</v>
      </c>
      <c r="I65" s="2">
        <f t="shared" si="3"/>
        <v>5.2631578947368416</v>
      </c>
      <c r="J65" s="2">
        <f t="shared" si="4"/>
        <v>0</v>
      </c>
      <c r="K65" s="2">
        <f t="shared" si="5"/>
        <v>94.73684210526315</v>
      </c>
    </row>
    <row r="66" spans="1:11" x14ac:dyDescent="0.25">
      <c r="A66" s="1" t="s">
        <v>60</v>
      </c>
      <c r="B66" s="1">
        <v>808299</v>
      </c>
      <c r="C66" s="1">
        <v>836210</v>
      </c>
      <c r="D66" s="1">
        <f t="shared" si="0"/>
        <v>27911</v>
      </c>
      <c r="E66" s="2">
        <f t="shared" si="1"/>
        <v>3.4530538822886085</v>
      </c>
      <c r="F66" s="1">
        <v>6478</v>
      </c>
      <c r="G66" s="1">
        <v>2700</v>
      </c>
      <c r="H66" s="1">
        <f t="shared" si="2"/>
        <v>18733</v>
      </c>
      <c r="I66" s="2">
        <f t="shared" si="3"/>
        <v>23.209487298914404</v>
      </c>
      <c r="J66" s="2">
        <f t="shared" si="4"/>
        <v>9.6736053885564832</v>
      </c>
      <c r="K66" s="2">
        <f t="shared" si="5"/>
        <v>67.116907312529108</v>
      </c>
    </row>
    <row r="67" spans="1:11" x14ac:dyDescent="0.25">
      <c r="A67" s="1" t="s">
        <v>61</v>
      </c>
      <c r="B67" s="1">
        <v>20618</v>
      </c>
      <c r="C67" s="1">
        <v>20226</v>
      </c>
      <c r="D67" s="1">
        <f t="shared" si="0"/>
        <v>-392</v>
      </c>
      <c r="E67" s="2">
        <f t="shared" si="1"/>
        <v>-1.9012513337860124</v>
      </c>
      <c r="F67" s="1">
        <v>33</v>
      </c>
      <c r="G67" s="1">
        <v>0</v>
      </c>
      <c r="H67" s="1">
        <f t="shared" si="2"/>
        <v>-425</v>
      </c>
      <c r="I67" s="2">
        <f t="shared" si="3"/>
        <v>-8.4183673469387745</v>
      </c>
      <c r="J67" s="2">
        <f t="shared" si="4"/>
        <v>0</v>
      </c>
      <c r="K67" s="2">
        <f t="shared" si="5"/>
        <v>108.41836734693877</v>
      </c>
    </row>
    <row r="68" spans="1:11" x14ac:dyDescent="0.25">
      <c r="A68" s="1" t="s">
        <v>62</v>
      </c>
      <c r="B68" s="1">
        <v>2201</v>
      </c>
      <c r="C68" s="1">
        <v>2209</v>
      </c>
      <c r="D68" s="1">
        <f t="shared" si="0"/>
        <v>8</v>
      </c>
      <c r="E68" s="2">
        <f t="shared" si="1"/>
        <v>0.36347114947751019</v>
      </c>
      <c r="F68" s="1">
        <v>5</v>
      </c>
      <c r="G68" s="1">
        <v>1</v>
      </c>
      <c r="H68" s="1">
        <f t="shared" si="2"/>
        <v>2</v>
      </c>
      <c r="I68" s="2">
        <f t="shared" si="3"/>
        <v>62.5</v>
      </c>
      <c r="J68" s="2">
        <f t="shared" si="4"/>
        <v>12.5</v>
      </c>
      <c r="K68" s="2">
        <f t="shared" si="5"/>
        <v>25</v>
      </c>
    </row>
    <row r="69" spans="1:11" x14ac:dyDescent="0.25">
      <c r="A69" s="1" t="s">
        <v>63</v>
      </c>
      <c r="B69" s="1">
        <v>10784</v>
      </c>
      <c r="C69" s="1">
        <v>10418</v>
      </c>
      <c r="D69" s="1">
        <f t="shared" si="0"/>
        <v>-366</v>
      </c>
      <c r="E69" s="2">
        <f t="shared" si="1"/>
        <v>-3.3939169139465877</v>
      </c>
      <c r="F69" s="1">
        <v>69</v>
      </c>
      <c r="G69" s="1">
        <v>34</v>
      </c>
      <c r="H69" s="1">
        <f t="shared" si="2"/>
        <v>-469</v>
      </c>
      <c r="I69" s="2">
        <f t="shared" si="3"/>
        <v>-18.852459016393443</v>
      </c>
      <c r="J69" s="2">
        <f t="shared" si="4"/>
        <v>-9.2896174863387984</v>
      </c>
      <c r="K69" s="2">
        <f t="shared" si="5"/>
        <v>128.14207650273224</v>
      </c>
    </row>
    <row r="70" spans="1:11" x14ac:dyDescent="0.25">
      <c r="A70" s="1" t="s">
        <v>64</v>
      </c>
      <c r="B70" s="1">
        <v>3392</v>
      </c>
      <c r="C70" s="1">
        <v>3311</v>
      </c>
      <c r="D70" s="1">
        <f t="shared" ref="D70:D133" si="6">(C70-B70)</f>
        <v>-81</v>
      </c>
      <c r="E70" s="2">
        <f t="shared" ref="E70:E133" si="7">(D70/B70)*100</f>
        <v>-2.3879716981132075</v>
      </c>
      <c r="F70" s="1">
        <v>-13</v>
      </c>
      <c r="G70" s="1">
        <v>2</v>
      </c>
      <c r="H70" s="1">
        <f t="shared" ref="H70:H133" si="8">(D70-(F70+G70))</f>
        <v>-70</v>
      </c>
      <c r="I70" s="2">
        <f t="shared" ref="I70:I133" si="9">(F70/D70)*100</f>
        <v>16.049382716049383</v>
      </c>
      <c r="J70" s="2">
        <f t="shared" ref="J70:J133" si="10">(G70/D70)*100</f>
        <v>-2.4691358024691357</v>
      </c>
      <c r="K70" s="2">
        <f t="shared" ref="K70:K133" si="11">(H70/D70)*100</f>
        <v>86.419753086419746</v>
      </c>
    </row>
    <row r="71" spans="1:11" x14ac:dyDescent="0.25">
      <c r="A71" s="1" t="s">
        <v>65</v>
      </c>
      <c r="B71" s="1">
        <v>11449</v>
      </c>
      <c r="C71" s="1">
        <v>11273</v>
      </c>
      <c r="D71" s="1">
        <f t="shared" si="6"/>
        <v>-176</v>
      </c>
      <c r="E71" s="2">
        <f t="shared" si="7"/>
        <v>-1.5372521617608526</v>
      </c>
      <c r="F71" s="1">
        <v>31</v>
      </c>
      <c r="G71" s="1">
        <v>5</v>
      </c>
      <c r="H71" s="1">
        <f t="shared" si="8"/>
        <v>-212</v>
      </c>
      <c r="I71" s="2">
        <f t="shared" si="9"/>
        <v>-17.613636363636363</v>
      </c>
      <c r="J71" s="2">
        <f t="shared" si="10"/>
        <v>-2.8409090909090908</v>
      </c>
      <c r="K71" s="2">
        <f t="shared" si="11"/>
        <v>120.45454545454545</v>
      </c>
    </row>
    <row r="72" spans="1:11" x14ac:dyDescent="0.25">
      <c r="A72" s="1" t="s">
        <v>66</v>
      </c>
      <c r="B72" s="1">
        <v>18303</v>
      </c>
      <c r="C72" s="1">
        <v>18411</v>
      </c>
      <c r="D72" s="1">
        <f t="shared" si="6"/>
        <v>108</v>
      </c>
      <c r="E72" s="2">
        <f t="shared" si="7"/>
        <v>0.59006720209801677</v>
      </c>
      <c r="F72" s="1">
        <v>-38</v>
      </c>
      <c r="G72" s="1">
        <v>23</v>
      </c>
      <c r="H72" s="1">
        <f t="shared" si="8"/>
        <v>123</v>
      </c>
      <c r="I72" s="2">
        <f t="shared" si="9"/>
        <v>-35.185185185185183</v>
      </c>
      <c r="J72" s="2">
        <f t="shared" si="10"/>
        <v>21.296296296296298</v>
      </c>
      <c r="K72" s="2">
        <f t="shared" si="11"/>
        <v>113.88888888888889</v>
      </c>
    </row>
    <row r="73" spans="1:11" x14ac:dyDescent="0.25">
      <c r="A73" s="1" t="s">
        <v>67</v>
      </c>
      <c r="B73" s="1">
        <v>157580</v>
      </c>
      <c r="C73" s="1">
        <v>157087</v>
      </c>
      <c r="D73" s="1">
        <f t="shared" si="6"/>
        <v>-493</v>
      </c>
      <c r="E73" s="2">
        <f t="shared" si="7"/>
        <v>-0.31285696154334308</v>
      </c>
      <c r="F73" s="1">
        <v>1577</v>
      </c>
      <c r="G73" s="1">
        <v>338</v>
      </c>
      <c r="H73" s="1">
        <f t="shared" si="8"/>
        <v>-2408</v>
      </c>
      <c r="I73" s="2">
        <f t="shared" si="9"/>
        <v>-319.87829614604465</v>
      </c>
      <c r="J73" s="2">
        <f t="shared" si="10"/>
        <v>-68.559837728194722</v>
      </c>
      <c r="K73" s="2">
        <f t="shared" si="11"/>
        <v>488.43813387423938</v>
      </c>
    </row>
    <row r="74" spans="1:11" x14ac:dyDescent="0.25">
      <c r="A74" s="1" t="s">
        <v>68</v>
      </c>
      <c r="B74" s="1">
        <v>1918</v>
      </c>
      <c r="C74" s="1">
        <v>1953</v>
      </c>
      <c r="D74" s="1">
        <f t="shared" si="6"/>
        <v>35</v>
      </c>
      <c r="E74" s="2">
        <f t="shared" si="7"/>
        <v>1.824817518248175</v>
      </c>
      <c r="F74" s="1">
        <v>11</v>
      </c>
      <c r="G74" s="1">
        <v>1</v>
      </c>
      <c r="H74" s="1">
        <f t="shared" si="8"/>
        <v>23</v>
      </c>
      <c r="I74" s="2">
        <f t="shared" si="9"/>
        <v>31.428571428571427</v>
      </c>
      <c r="J74" s="2">
        <f t="shared" si="10"/>
        <v>2.8571428571428572</v>
      </c>
      <c r="K74" s="2">
        <f t="shared" si="11"/>
        <v>65.714285714285708</v>
      </c>
    </row>
    <row r="75" spans="1:11" x14ac:dyDescent="0.25">
      <c r="A75" s="1" t="s">
        <v>69</v>
      </c>
      <c r="B75" s="1">
        <v>168381</v>
      </c>
      <c r="C75" s="1">
        <v>173620</v>
      </c>
      <c r="D75" s="1">
        <f t="shared" si="6"/>
        <v>5239</v>
      </c>
      <c r="E75" s="2">
        <f t="shared" si="7"/>
        <v>3.1113961789037954</v>
      </c>
      <c r="F75" s="1">
        <v>982</v>
      </c>
      <c r="G75" s="1">
        <v>158</v>
      </c>
      <c r="H75" s="1">
        <f t="shared" si="8"/>
        <v>4099</v>
      </c>
      <c r="I75" s="2">
        <f t="shared" si="9"/>
        <v>18.744035121206338</v>
      </c>
      <c r="J75" s="2">
        <f t="shared" si="10"/>
        <v>3.0158427180759686</v>
      </c>
      <c r="K75" s="2">
        <f t="shared" si="11"/>
        <v>78.240122160717689</v>
      </c>
    </row>
    <row r="76" spans="1:11" x14ac:dyDescent="0.25">
      <c r="A76" s="1" t="s">
        <v>70</v>
      </c>
      <c r="B76" s="1">
        <v>837147</v>
      </c>
      <c r="C76" s="1">
        <v>840410</v>
      </c>
      <c r="D76" s="1">
        <f t="shared" si="6"/>
        <v>3263</v>
      </c>
      <c r="E76" s="2">
        <f t="shared" si="7"/>
        <v>0.38977622806986112</v>
      </c>
      <c r="F76" s="1">
        <v>7840</v>
      </c>
      <c r="G76" s="1">
        <v>3083</v>
      </c>
      <c r="H76" s="1">
        <f t="shared" si="8"/>
        <v>-7660</v>
      </c>
      <c r="I76" s="2">
        <f t="shared" si="9"/>
        <v>240.26969046889363</v>
      </c>
      <c r="J76" s="2">
        <f t="shared" si="10"/>
        <v>94.483604045357026</v>
      </c>
      <c r="K76" s="2">
        <f t="shared" si="11"/>
        <v>-234.75329451425071</v>
      </c>
    </row>
    <row r="77" spans="1:11" x14ac:dyDescent="0.25">
      <c r="A77" s="1" t="s">
        <v>71</v>
      </c>
      <c r="B77" s="1">
        <v>41443</v>
      </c>
      <c r="C77" s="1">
        <v>41969</v>
      </c>
      <c r="D77" s="1">
        <f t="shared" si="6"/>
        <v>526</v>
      </c>
      <c r="E77" s="2">
        <f t="shared" si="7"/>
        <v>1.2692131361146637</v>
      </c>
      <c r="F77" s="1">
        <v>127</v>
      </c>
      <c r="G77" s="1">
        <v>32</v>
      </c>
      <c r="H77" s="1">
        <f t="shared" si="8"/>
        <v>367</v>
      </c>
      <c r="I77" s="2">
        <f t="shared" si="9"/>
        <v>24.14448669201521</v>
      </c>
      <c r="J77" s="2">
        <f t="shared" si="10"/>
        <v>6.083650190114068</v>
      </c>
      <c r="K77" s="2">
        <f t="shared" si="11"/>
        <v>69.771863117870723</v>
      </c>
    </row>
    <row r="78" spans="1:11" x14ac:dyDescent="0.25">
      <c r="A78" s="1" t="s">
        <v>72</v>
      </c>
      <c r="B78" s="1">
        <v>17331</v>
      </c>
      <c r="C78" s="1">
        <v>17437</v>
      </c>
      <c r="D78" s="1">
        <f t="shared" si="6"/>
        <v>106</v>
      </c>
      <c r="E78" s="2">
        <f t="shared" si="7"/>
        <v>0.6116207951070336</v>
      </c>
      <c r="F78" s="1">
        <v>68</v>
      </c>
      <c r="G78" s="1">
        <v>21</v>
      </c>
      <c r="H78" s="1">
        <f t="shared" si="8"/>
        <v>17</v>
      </c>
      <c r="I78" s="2">
        <f t="shared" si="9"/>
        <v>64.15094339622641</v>
      </c>
      <c r="J78" s="2">
        <f t="shared" si="10"/>
        <v>19.811320754716981</v>
      </c>
      <c r="K78" s="2">
        <f t="shared" si="11"/>
        <v>16.037735849056602</v>
      </c>
    </row>
    <row r="79" spans="1:11" x14ac:dyDescent="0.25">
      <c r="A79" s="1" t="s">
        <v>73</v>
      </c>
      <c r="B79" s="1">
        <v>33855</v>
      </c>
      <c r="C79" s="1">
        <v>34446</v>
      </c>
      <c r="D79" s="1">
        <f t="shared" si="6"/>
        <v>591</v>
      </c>
      <c r="E79" s="2">
        <f t="shared" si="7"/>
        <v>1.745680106335844</v>
      </c>
      <c r="F79" s="1">
        <v>-77</v>
      </c>
      <c r="G79" s="1">
        <v>21</v>
      </c>
      <c r="H79" s="1">
        <f t="shared" si="8"/>
        <v>647</v>
      </c>
      <c r="I79" s="2">
        <f t="shared" si="9"/>
        <v>-13.028764805414554</v>
      </c>
      <c r="J79" s="2">
        <f t="shared" si="10"/>
        <v>3.5532994923857872</v>
      </c>
      <c r="K79" s="2">
        <f t="shared" si="11"/>
        <v>109.47546531302876</v>
      </c>
    </row>
    <row r="80" spans="1:11" x14ac:dyDescent="0.25">
      <c r="A80" s="1" t="s">
        <v>74</v>
      </c>
      <c r="B80" s="1">
        <v>25070</v>
      </c>
      <c r="C80" s="1">
        <v>25272</v>
      </c>
      <c r="D80" s="1">
        <f t="shared" si="6"/>
        <v>202</v>
      </c>
      <c r="E80" s="2">
        <f t="shared" si="7"/>
        <v>0.80574391703230952</v>
      </c>
      <c r="F80" s="1">
        <v>-26</v>
      </c>
      <c r="G80" s="1">
        <v>31</v>
      </c>
      <c r="H80" s="1">
        <f t="shared" si="8"/>
        <v>197</v>
      </c>
      <c r="I80" s="2">
        <f t="shared" si="9"/>
        <v>-12.871287128712872</v>
      </c>
      <c r="J80" s="2">
        <f t="shared" si="10"/>
        <v>15.346534653465346</v>
      </c>
      <c r="K80" s="2">
        <f t="shared" si="11"/>
        <v>97.524752475247524</v>
      </c>
    </row>
    <row r="81" spans="1:11" x14ac:dyDescent="0.25">
      <c r="A81" s="1" t="s">
        <v>75</v>
      </c>
      <c r="B81" s="1">
        <v>3881</v>
      </c>
      <c r="C81" s="1">
        <v>3880</v>
      </c>
      <c r="D81" s="1">
        <f t="shared" si="6"/>
        <v>-1</v>
      </c>
      <c r="E81" s="2">
        <f t="shared" si="7"/>
        <v>-2.5766555011594951E-2</v>
      </c>
      <c r="F81" s="1">
        <v>-4</v>
      </c>
      <c r="G81" s="1">
        <v>2</v>
      </c>
      <c r="H81" s="1">
        <f t="shared" si="8"/>
        <v>1</v>
      </c>
      <c r="I81" s="2">
        <f t="shared" si="9"/>
        <v>400</v>
      </c>
      <c r="J81" s="2">
        <f t="shared" si="10"/>
        <v>-200</v>
      </c>
      <c r="K81" s="2">
        <f t="shared" si="11"/>
        <v>-100</v>
      </c>
    </row>
    <row r="82" spans="1:11" x14ac:dyDescent="0.25">
      <c r="A82" s="1" t="s">
        <v>76</v>
      </c>
      <c r="B82" s="1">
        <v>5876</v>
      </c>
      <c r="C82" s="1">
        <v>5855</v>
      </c>
      <c r="D82" s="1">
        <f t="shared" si="6"/>
        <v>-21</v>
      </c>
      <c r="E82" s="2">
        <f t="shared" si="7"/>
        <v>-0.3573859768550034</v>
      </c>
      <c r="F82" s="1">
        <v>20</v>
      </c>
      <c r="G82" s="1">
        <v>5</v>
      </c>
      <c r="H82" s="1">
        <f t="shared" si="8"/>
        <v>-46</v>
      </c>
      <c r="I82" s="2">
        <f t="shared" si="9"/>
        <v>-95.238095238095227</v>
      </c>
      <c r="J82" s="2">
        <f t="shared" si="10"/>
        <v>-23.809523809523807</v>
      </c>
      <c r="K82" s="2">
        <f t="shared" si="11"/>
        <v>219.04761904761907</v>
      </c>
    </row>
    <row r="83" spans="1:11" x14ac:dyDescent="0.25">
      <c r="A83" s="1" t="s">
        <v>77</v>
      </c>
      <c r="B83" s="1">
        <v>1211</v>
      </c>
      <c r="C83" s="1">
        <v>1222</v>
      </c>
      <c r="D83" s="1">
        <f t="shared" si="6"/>
        <v>11</v>
      </c>
      <c r="E83" s="2">
        <f t="shared" si="7"/>
        <v>0.90834021469859627</v>
      </c>
      <c r="F83" s="1">
        <v>-1</v>
      </c>
      <c r="G83" s="1">
        <v>1</v>
      </c>
      <c r="H83" s="1">
        <f t="shared" si="8"/>
        <v>11</v>
      </c>
      <c r="I83" s="2">
        <f t="shared" si="9"/>
        <v>-9.0909090909090917</v>
      </c>
      <c r="J83" s="2">
        <f t="shared" si="10"/>
        <v>9.0909090909090917</v>
      </c>
      <c r="K83" s="2">
        <f t="shared" si="11"/>
        <v>100</v>
      </c>
    </row>
    <row r="84" spans="1:11" x14ac:dyDescent="0.25">
      <c r="A84" s="1" t="s">
        <v>78</v>
      </c>
      <c r="B84" s="1">
        <v>741958</v>
      </c>
      <c r="C84" s="1">
        <v>764828</v>
      </c>
      <c r="D84" s="1">
        <f t="shared" si="6"/>
        <v>22870</v>
      </c>
      <c r="E84" s="2">
        <f t="shared" si="7"/>
        <v>3.0823847171942349</v>
      </c>
      <c r="F84" s="1">
        <v>6717</v>
      </c>
      <c r="G84" s="1">
        <v>5168</v>
      </c>
      <c r="H84" s="1">
        <f t="shared" si="8"/>
        <v>10985</v>
      </c>
      <c r="I84" s="2">
        <f t="shared" si="9"/>
        <v>29.370354175776125</v>
      </c>
      <c r="J84" s="2">
        <f t="shared" si="10"/>
        <v>22.59728902492348</v>
      </c>
      <c r="K84" s="2">
        <f t="shared" si="11"/>
        <v>48.032356799300388</v>
      </c>
    </row>
    <row r="85" spans="1:11" x14ac:dyDescent="0.25">
      <c r="A85" s="1" t="s">
        <v>79</v>
      </c>
      <c r="B85" s="1">
        <v>10659</v>
      </c>
      <c r="C85" s="1">
        <v>10767</v>
      </c>
      <c r="D85" s="1">
        <f t="shared" si="6"/>
        <v>108</v>
      </c>
      <c r="E85" s="2">
        <f t="shared" si="7"/>
        <v>1.0132282578103011</v>
      </c>
      <c r="F85" s="1">
        <v>-13</v>
      </c>
      <c r="G85" s="1">
        <v>0</v>
      </c>
      <c r="H85" s="1">
        <f t="shared" si="8"/>
        <v>121</v>
      </c>
      <c r="I85" s="2">
        <f t="shared" si="9"/>
        <v>-12.037037037037036</v>
      </c>
      <c r="J85" s="2">
        <f t="shared" si="10"/>
        <v>0</v>
      </c>
      <c r="K85" s="2">
        <f t="shared" si="11"/>
        <v>112.03703703703705</v>
      </c>
    </row>
    <row r="86" spans="1:11" x14ac:dyDescent="0.25">
      <c r="A86" s="1" t="s">
        <v>80</v>
      </c>
      <c r="B86" s="1">
        <v>19647</v>
      </c>
      <c r="C86" s="1">
        <v>19625</v>
      </c>
      <c r="D86" s="1">
        <f t="shared" si="6"/>
        <v>-22</v>
      </c>
      <c r="E86" s="2">
        <f t="shared" si="7"/>
        <v>-0.11197638316282385</v>
      </c>
      <c r="F86" s="1">
        <v>11</v>
      </c>
      <c r="G86" s="1">
        <v>13</v>
      </c>
      <c r="H86" s="1">
        <f t="shared" si="8"/>
        <v>-46</v>
      </c>
      <c r="I86" s="2">
        <f t="shared" si="9"/>
        <v>-50</v>
      </c>
      <c r="J86" s="2">
        <f t="shared" si="10"/>
        <v>-59.090909090909093</v>
      </c>
      <c r="K86" s="2">
        <f t="shared" si="11"/>
        <v>209.09090909090909</v>
      </c>
    </row>
    <row r="87" spans="1:11" x14ac:dyDescent="0.25">
      <c r="A87" s="1" t="s">
        <v>81</v>
      </c>
      <c r="B87" s="1">
        <v>19385</v>
      </c>
      <c r="C87" s="1">
        <v>19600</v>
      </c>
      <c r="D87" s="1">
        <f t="shared" si="6"/>
        <v>215</v>
      </c>
      <c r="E87" s="2">
        <f t="shared" si="7"/>
        <v>1.1091049780758317</v>
      </c>
      <c r="F87" s="1">
        <v>110</v>
      </c>
      <c r="G87" s="1">
        <v>208</v>
      </c>
      <c r="H87" s="1">
        <f t="shared" si="8"/>
        <v>-103</v>
      </c>
      <c r="I87" s="2">
        <f t="shared" si="9"/>
        <v>51.162790697674424</v>
      </c>
      <c r="J87" s="2">
        <f t="shared" si="10"/>
        <v>96.744186046511629</v>
      </c>
      <c r="K87" s="2">
        <f t="shared" si="11"/>
        <v>-47.906976744186046</v>
      </c>
    </row>
    <row r="88" spans="1:11" x14ac:dyDescent="0.25">
      <c r="A88" s="1" t="s">
        <v>82</v>
      </c>
      <c r="B88" s="1">
        <v>20481</v>
      </c>
      <c r="C88" s="1">
        <v>20638</v>
      </c>
      <c r="D88" s="1">
        <f t="shared" si="6"/>
        <v>157</v>
      </c>
      <c r="E88" s="2">
        <f t="shared" si="7"/>
        <v>0.76656413261071243</v>
      </c>
      <c r="F88" s="1">
        <v>333</v>
      </c>
      <c r="G88" s="1">
        <v>142</v>
      </c>
      <c r="H88" s="1">
        <f t="shared" si="8"/>
        <v>-318</v>
      </c>
      <c r="I88" s="2">
        <f t="shared" si="9"/>
        <v>212.1019108280255</v>
      </c>
      <c r="J88" s="2">
        <f t="shared" si="10"/>
        <v>90.445859872611464</v>
      </c>
      <c r="K88" s="2">
        <f t="shared" si="11"/>
        <v>-202.54777070063693</v>
      </c>
    </row>
    <row r="89" spans="1:11" x14ac:dyDescent="0.25">
      <c r="A89" s="1" t="s">
        <v>83</v>
      </c>
      <c r="B89" s="1">
        <v>329306</v>
      </c>
      <c r="C89" s="1">
        <v>335036</v>
      </c>
      <c r="D89" s="1">
        <f t="shared" si="6"/>
        <v>5730</v>
      </c>
      <c r="E89" s="2">
        <f t="shared" si="7"/>
        <v>1.7400229573709558</v>
      </c>
      <c r="F89" s="1">
        <v>1412</v>
      </c>
      <c r="G89" s="1">
        <v>698</v>
      </c>
      <c r="H89" s="1">
        <f t="shared" si="8"/>
        <v>3620</v>
      </c>
      <c r="I89" s="2">
        <f t="shared" si="9"/>
        <v>24.64223385689354</v>
      </c>
      <c r="J89" s="2">
        <f t="shared" si="10"/>
        <v>12.181500872600349</v>
      </c>
      <c r="K89" s="2">
        <f t="shared" si="11"/>
        <v>63.176265270506107</v>
      </c>
    </row>
    <row r="90" spans="1:11" x14ac:dyDescent="0.25">
      <c r="A90" s="1" t="s">
        <v>84</v>
      </c>
      <c r="B90" s="1">
        <v>6444</v>
      </c>
      <c r="C90" s="1">
        <v>6528</v>
      </c>
      <c r="D90" s="1">
        <f t="shared" si="6"/>
        <v>84</v>
      </c>
      <c r="E90" s="2">
        <f t="shared" si="7"/>
        <v>1.3035381750465549</v>
      </c>
      <c r="F90" s="1">
        <v>48</v>
      </c>
      <c r="G90" s="1">
        <v>48</v>
      </c>
      <c r="H90" s="1">
        <f t="shared" si="8"/>
        <v>-12</v>
      </c>
      <c r="I90" s="2">
        <f t="shared" si="9"/>
        <v>57.142857142857139</v>
      </c>
      <c r="J90" s="2">
        <f t="shared" si="10"/>
        <v>57.142857142857139</v>
      </c>
      <c r="K90" s="2">
        <f t="shared" si="11"/>
        <v>-14.285714285714285</v>
      </c>
    </row>
    <row r="91" spans="1:11" x14ac:dyDescent="0.25">
      <c r="A91" s="1" t="s">
        <v>85</v>
      </c>
      <c r="B91" s="1">
        <v>26305</v>
      </c>
      <c r="C91" s="1">
        <v>26646</v>
      </c>
      <c r="D91" s="1">
        <f t="shared" si="6"/>
        <v>341</v>
      </c>
      <c r="E91" s="2">
        <f t="shared" si="7"/>
        <v>1.2963314959133245</v>
      </c>
      <c r="F91" s="1">
        <v>-104</v>
      </c>
      <c r="G91" s="1">
        <v>74</v>
      </c>
      <c r="H91" s="1">
        <f t="shared" si="8"/>
        <v>371</v>
      </c>
      <c r="I91" s="2">
        <f t="shared" si="9"/>
        <v>-30.498533724340177</v>
      </c>
      <c r="J91" s="2">
        <f t="shared" si="10"/>
        <v>21.700879765395893</v>
      </c>
      <c r="K91" s="2">
        <f t="shared" si="11"/>
        <v>108.79765395894427</v>
      </c>
    </row>
    <row r="92" spans="1:11" x14ac:dyDescent="0.25">
      <c r="A92" s="1" t="s">
        <v>86</v>
      </c>
      <c r="B92" s="1">
        <v>1350</v>
      </c>
      <c r="C92" s="1">
        <v>1348</v>
      </c>
      <c r="D92" s="1">
        <f t="shared" si="6"/>
        <v>-2</v>
      </c>
      <c r="E92" s="2">
        <f t="shared" si="7"/>
        <v>-0.14814814814814814</v>
      </c>
      <c r="F92" s="1">
        <v>8</v>
      </c>
      <c r="G92" s="1">
        <v>11</v>
      </c>
      <c r="H92" s="1">
        <f t="shared" si="8"/>
        <v>-21</v>
      </c>
      <c r="I92" s="2">
        <f t="shared" si="9"/>
        <v>-400</v>
      </c>
      <c r="J92" s="2">
        <f t="shared" si="10"/>
        <v>-550</v>
      </c>
      <c r="K92" s="2">
        <f t="shared" si="11"/>
        <v>1050</v>
      </c>
    </row>
    <row r="93" spans="1:11" x14ac:dyDescent="0.25">
      <c r="A93" s="1" t="s">
        <v>87</v>
      </c>
      <c r="B93" s="1">
        <v>7521</v>
      </c>
      <c r="C93" s="1">
        <v>7562</v>
      </c>
      <c r="D93" s="1">
        <f t="shared" si="6"/>
        <v>41</v>
      </c>
      <c r="E93" s="2">
        <f t="shared" si="7"/>
        <v>0.5451402738997474</v>
      </c>
      <c r="F93" s="1">
        <v>0</v>
      </c>
      <c r="G93" s="1">
        <v>-3</v>
      </c>
      <c r="H93" s="1">
        <f t="shared" si="8"/>
        <v>44</v>
      </c>
      <c r="I93" s="2">
        <f t="shared" si="9"/>
        <v>0</v>
      </c>
      <c r="J93" s="2">
        <f t="shared" si="10"/>
        <v>-7.3170731707317067</v>
      </c>
      <c r="K93" s="2">
        <f t="shared" si="11"/>
        <v>107.31707317073172</v>
      </c>
    </row>
    <row r="94" spans="1:11" x14ac:dyDescent="0.25">
      <c r="A94" s="1" t="s">
        <v>88</v>
      </c>
      <c r="B94" s="1">
        <v>20863</v>
      </c>
      <c r="C94" s="1">
        <v>20893</v>
      </c>
      <c r="D94" s="1">
        <f t="shared" si="6"/>
        <v>30</v>
      </c>
      <c r="E94" s="2">
        <f t="shared" si="7"/>
        <v>0.14379523558452764</v>
      </c>
      <c r="F94" s="1">
        <v>120</v>
      </c>
      <c r="G94" s="1">
        <v>18</v>
      </c>
      <c r="H94" s="1">
        <f t="shared" si="8"/>
        <v>-108</v>
      </c>
      <c r="I94" s="2">
        <f t="shared" si="9"/>
        <v>400</v>
      </c>
      <c r="J94" s="2">
        <f t="shared" si="10"/>
        <v>60</v>
      </c>
      <c r="K94" s="2">
        <f t="shared" si="11"/>
        <v>-360</v>
      </c>
    </row>
    <row r="95" spans="1:11" x14ac:dyDescent="0.25">
      <c r="A95" s="1" t="s">
        <v>89</v>
      </c>
      <c r="B95" s="1">
        <v>22738</v>
      </c>
      <c r="C95" s="1">
        <v>22404</v>
      </c>
      <c r="D95" s="1">
        <f t="shared" si="6"/>
        <v>-334</v>
      </c>
      <c r="E95" s="2">
        <f t="shared" si="7"/>
        <v>-1.4689066760489049</v>
      </c>
      <c r="F95" s="1">
        <v>65</v>
      </c>
      <c r="G95" s="1">
        <v>18</v>
      </c>
      <c r="H95" s="1">
        <f t="shared" si="8"/>
        <v>-417</v>
      </c>
      <c r="I95" s="2">
        <f t="shared" si="9"/>
        <v>-19.461077844311379</v>
      </c>
      <c r="J95" s="2">
        <f t="shared" si="10"/>
        <v>-5.3892215568862278</v>
      </c>
      <c r="K95" s="2">
        <f t="shared" si="11"/>
        <v>124.8502994011976</v>
      </c>
    </row>
    <row r="96" spans="1:11" x14ac:dyDescent="0.25">
      <c r="A96" s="1" t="s">
        <v>90</v>
      </c>
      <c r="B96" s="1">
        <v>128206</v>
      </c>
      <c r="C96" s="1">
        <v>131140</v>
      </c>
      <c r="D96" s="1">
        <f t="shared" si="6"/>
        <v>2934</v>
      </c>
      <c r="E96" s="2">
        <f t="shared" si="7"/>
        <v>2.2885044381698205</v>
      </c>
      <c r="F96" s="1">
        <v>257</v>
      </c>
      <c r="G96" s="1">
        <v>171</v>
      </c>
      <c r="H96" s="1">
        <f t="shared" si="8"/>
        <v>2506</v>
      </c>
      <c r="I96" s="2">
        <f t="shared" si="9"/>
        <v>8.7593728698023181</v>
      </c>
      <c r="J96" s="2">
        <f t="shared" si="10"/>
        <v>5.8282208588957047</v>
      </c>
      <c r="K96" s="2">
        <f t="shared" si="11"/>
        <v>85.412406271301975</v>
      </c>
    </row>
    <row r="97" spans="1:11" x14ac:dyDescent="0.25">
      <c r="A97" s="1" t="s">
        <v>91</v>
      </c>
      <c r="B97" s="1">
        <v>123594</v>
      </c>
      <c r="C97" s="1">
        <v>123367</v>
      </c>
      <c r="D97" s="1">
        <f t="shared" si="6"/>
        <v>-227</v>
      </c>
      <c r="E97" s="2">
        <f t="shared" si="7"/>
        <v>-0.18366587374791657</v>
      </c>
      <c r="F97" s="1">
        <v>504</v>
      </c>
      <c r="G97" s="1">
        <v>251</v>
      </c>
      <c r="H97" s="1">
        <f t="shared" si="8"/>
        <v>-982</v>
      </c>
      <c r="I97" s="2">
        <f t="shared" si="9"/>
        <v>-222.02643171806167</v>
      </c>
      <c r="J97" s="2">
        <f t="shared" si="10"/>
        <v>-110.57268722466959</v>
      </c>
      <c r="K97" s="2">
        <f t="shared" si="11"/>
        <v>432.59911894273131</v>
      </c>
    </row>
    <row r="98" spans="1:11" x14ac:dyDescent="0.25">
      <c r="A98" s="1" t="s">
        <v>92</v>
      </c>
      <c r="B98" s="1">
        <v>27574</v>
      </c>
      <c r="C98" s="1">
        <v>28082</v>
      </c>
      <c r="D98" s="1">
        <f t="shared" si="6"/>
        <v>508</v>
      </c>
      <c r="E98" s="2">
        <f t="shared" si="7"/>
        <v>1.8423152244868353</v>
      </c>
      <c r="F98" s="1">
        <v>91</v>
      </c>
      <c r="G98" s="1">
        <v>34</v>
      </c>
      <c r="H98" s="1">
        <f t="shared" si="8"/>
        <v>383</v>
      </c>
      <c r="I98" s="2">
        <f t="shared" si="9"/>
        <v>17.913385826771652</v>
      </c>
      <c r="J98" s="2">
        <f t="shared" si="10"/>
        <v>6.6929133858267722</v>
      </c>
      <c r="K98" s="2">
        <f t="shared" si="11"/>
        <v>75.393700787401571</v>
      </c>
    </row>
    <row r="99" spans="1:11" x14ac:dyDescent="0.25">
      <c r="A99" s="1" t="s">
        <v>93</v>
      </c>
      <c r="B99" s="1">
        <v>154596</v>
      </c>
      <c r="C99" s="1">
        <v>159659</v>
      </c>
      <c r="D99" s="1">
        <f t="shared" si="6"/>
        <v>5063</v>
      </c>
      <c r="E99" s="2">
        <f t="shared" si="7"/>
        <v>3.274987709901938</v>
      </c>
      <c r="F99" s="1">
        <v>804</v>
      </c>
      <c r="G99" s="1">
        <v>134</v>
      </c>
      <c r="H99" s="1">
        <f t="shared" si="8"/>
        <v>4125</v>
      </c>
      <c r="I99" s="2">
        <f t="shared" si="9"/>
        <v>15.879913095002962</v>
      </c>
      <c r="J99" s="2">
        <f t="shared" si="10"/>
        <v>2.6466521825004938</v>
      </c>
      <c r="K99" s="2">
        <f t="shared" si="11"/>
        <v>81.473434722496535</v>
      </c>
    </row>
    <row r="100" spans="1:11" x14ac:dyDescent="0.25">
      <c r="A100" s="1" t="s">
        <v>94</v>
      </c>
      <c r="B100" s="1">
        <v>34209</v>
      </c>
      <c r="C100" s="1">
        <v>34134</v>
      </c>
      <c r="D100" s="1">
        <f t="shared" si="6"/>
        <v>-75</v>
      </c>
      <c r="E100" s="2">
        <f t="shared" si="7"/>
        <v>-0.21924055073226345</v>
      </c>
      <c r="F100" s="1">
        <v>162</v>
      </c>
      <c r="G100" s="1">
        <v>49</v>
      </c>
      <c r="H100" s="1">
        <f t="shared" si="8"/>
        <v>-286</v>
      </c>
      <c r="I100" s="2">
        <f t="shared" si="9"/>
        <v>-216</v>
      </c>
      <c r="J100" s="2">
        <f t="shared" si="10"/>
        <v>-65.333333333333329</v>
      </c>
      <c r="K100" s="2">
        <f t="shared" si="11"/>
        <v>381.33333333333337</v>
      </c>
    </row>
    <row r="101" spans="1:11" x14ac:dyDescent="0.25">
      <c r="A101" s="1" t="s">
        <v>95</v>
      </c>
      <c r="B101" s="1">
        <v>3112</v>
      </c>
      <c r="C101" s="1">
        <v>3071</v>
      </c>
      <c r="D101" s="1">
        <f t="shared" si="6"/>
        <v>-41</v>
      </c>
      <c r="E101" s="2">
        <f t="shared" si="7"/>
        <v>-1.3174807197943446</v>
      </c>
      <c r="F101" s="1">
        <v>-7</v>
      </c>
      <c r="G101" s="1">
        <v>0</v>
      </c>
      <c r="H101" s="1">
        <f t="shared" si="8"/>
        <v>-34</v>
      </c>
      <c r="I101" s="2">
        <f t="shared" si="9"/>
        <v>17.073170731707318</v>
      </c>
      <c r="J101" s="2">
        <f t="shared" si="10"/>
        <v>0</v>
      </c>
      <c r="K101" s="2">
        <f t="shared" si="11"/>
        <v>82.926829268292678</v>
      </c>
    </row>
    <row r="102" spans="1:11" x14ac:dyDescent="0.25">
      <c r="A102" s="1" t="s">
        <v>96</v>
      </c>
      <c r="B102" s="1">
        <v>8231</v>
      </c>
      <c r="C102" s="1">
        <v>8422</v>
      </c>
      <c r="D102" s="1">
        <f t="shared" si="6"/>
        <v>191</v>
      </c>
      <c r="E102" s="2">
        <f t="shared" si="7"/>
        <v>2.3204956870368121</v>
      </c>
      <c r="F102" s="1">
        <v>-29</v>
      </c>
      <c r="G102" s="1">
        <v>11</v>
      </c>
      <c r="H102" s="1">
        <f t="shared" si="8"/>
        <v>209</v>
      </c>
      <c r="I102" s="2">
        <f t="shared" si="9"/>
        <v>-15.183246073298429</v>
      </c>
      <c r="J102" s="2">
        <f t="shared" si="10"/>
        <v>5.7591623036649215</v>
      </c>
      <c r="K102" s="2">
        <f t="shared" si="11"/>
        <v>109.42408376963351</v>
      </c>
    </row>
    <row r="103" spans="1:11" x14ac:dyDescent="0.25">
      <c r="A103" s="1" t="s">
        <v>97</v>
      </c>
      <c r="B103" s="1">
        <v>5532</v>
      </c>
      <c r="C103" s="1">
        <v>5447</v>
      </c>
      <c r="D103" s="1">
        <f t="shared" si="6"/>
        <v>-85</v>
      </c>
      <c r="E103" s="2">
        <f t="shared" si="7"/>
        <v>-1.5365148228488792</v>
      </c>
      <c r="F103" s="1">
        <v>36</v>
      </c>
      <c r="G103" s="1">
        <v>22</v>
      </c>
      <c r="H103" s="1">
        <f t="shared" si="8"/>
        <v>-143</v>
      </c>
      <c r="I103" s="2">
        <f t="shared" si="9"/>
        <v>-42.352941176470587</v>
      </c>
      <c r="J103" s="2">
        <f t="shared" si="10"/>
        <v>-25.882352941176475</v>
      </c>
      <c r="K103" s="2">
        <f t="shared" si="11"/>
        <v>168.23529411764707</v>
      </c>
    </row>
    <row r="104" spans="1:11" x14ac:dyDescent="0.25">
      <c r="A104" s="1" t="s">
        <v>98</v>
      </c>
      <c r="B104" s="1">
        <v>3991</v>
      </c>
      <c r="C104" s="1">
        <v>3994</v>
      </c>
      <c r="D104" s="1">
        <f t="shared" si="6"/>
        <v>3</v>
      </c>
      <c r="E104" s="2">
        <f t="shared" si="7"/>
        <v>7.5169130543723373E-2</v>
      </c>
      <c r="F104" s="1">
        <v>8</v>
      </c>
      <c r="G104" s="1">
        <v>9</v>
      </c>
      <c r="H104" s="1">
        <f t="shared" si="8"/>
        <v>-14</v>
      </c>
      <c r="I104" s="2">
        <f t="shared" si="9"/>
        <v>266.66666666666663</v>
      </c>
      <c r="J104" s="2">
        <f t="shared" si="10"/>
        <v>300</v>
      </c>
      <c r="K104" s="2">
        <f t="shared" si="11"/>
        <v>-466.66666666666669</v>
      </c>
    </row>
    <row r="105" spans="1:11" x14ac:dyDescent="0.25">
      <c r="A105" s="1" t="s">
        <v>99</v>
      </c>
      <c r="B105" s="1">
        <v>56261</v>
      </c>
      <c r="C105" s="1">
        <v>57139</v>
      </c>
      <c r="D105" s="1">
        <f t="shared" si="6"/>
        <v>878</v>
      </c>
      <c r="E105" s="2">
        <f t="shared" si="7"/>
        <v>1.5605837080748652</v>
      </c>
      <c r="F105" s="1">
        <v>119</v>
      </c>
      <c r="G105" s="1">
        <v>8</v>
      </c>
      <c r="H105" s="1">
        <f t="shared" si="8"/>
        <v>751</v>
      </c>
      <c r="I105" s="2">
        <f t="shared" si="9"/>
        <v>13.553530751708429</v>
      </c>
      <c r="J105" s="2">
        <f t="shared" si="10"/>
        <v>0.91116173120728927</v>
      </c>
      <c r="K105" s="2">
        <f t="shared" si="11"/>
        <v>85.535307517084277</v>
      </c>
    </row>
    <row r="106" spans="1:11" x14ac:dyDescent="0.25">
      <c r="A106" s="1" t="s">
        <v>100</v>
      </c>
      <c r="B106" s="1">
        <v>4617041</v>
      </c>
      <c r="C106" s="1">
        <v>4652980</v>
      </c>
      <c r="D106" s="1">
        <f t="shared" si="6"/>
        <v>35939</v>
      </c>
      <c r="E106" s="2">
        <f t="shared" si="7"/>
        <v>0.77839897891311771</v>
      </c>
      <c r="F106" s="1">
        <v>46122</v>
      </c>
      <c r="G106" s="1">
        <v>34791</v>
      </c>
      <c r="H106" s="1">
        <f t="shared" si="8"/>
        <v>-44974</v>
      </c>
      <c r="I106" s="2">
        <f t="shared" si="9"/>
        <v>128.33412170622444</v>
      </c>
      <c r="J106" s="2">
        <f t="shared" si="10"/>
        <v>96.805698544756396</v>
      </c>
      <c r="K106" s="2">
        <f t="shared" si="11"/>
        <v>-125.13982025098083</v>
      </c>
    </row>
    <row r="107" spans="1:11" x14ac:dyDescent="0.25">
      <c r="A107" s="1" t="s">
        <v>101</v>
      </c>
      <c r="B107" s="1">
        <v>66730</v>
      </c>
      <c r="C107" s="1">
        <v>66661</v>
      </c>
      <c r="D107" s="1">
        <f t="shared" si="6"/>
        <v>-69</v>
      </c>
      <c r="E107" s="2">
        <f t="shared" si="7"/>
        <v>-0.1034017683200959</v>
      </c>
      <c r="F107" s="1">
        <v>155</v>
      </c>
      <c r="G107" s="1">
        <v>122</v>
      </c>
      <c r="H107" s="1">
        <f t="shared" si="8"/>
        <v>-346</v>
      </c>
      <c r="I107" s="2">
        <f t="shared" si="9"/>
        <v>-224.63768115942031</v>
      </c>
      <c r="J107" s="2">
        <f t="shared" si="10"/>
        <v>-176.81159420289856</v>
      </c>
      <c r="K107" s="2">
        <f t="shared" si="11"/>
        <v>501.44927536231887</v>
      </c>
    </row>
    <row r="108" spans="1:11" x14ac:dyDescent="0.25">
      <c r="A108" s="1" t="s">
        <v>102</v>
      </c>
      <c r="B108" s="1">
        <v>5706</v>
      </c>
      <c r="C108" s="1">
        <v>5691</v>
      </c>
      <c r="D108" s="1">
        <f t="shared" si="6"/>
        <v>-15</v>
      </c>
      <c r="E108" s="2">
        <f t="shared" si="7"/>
        <v>-0.26288117770767616</v>
      </c>
      <c r="F108" s="1">
        <v>21</v>
      </c>
      <c r="G108" s="1">
        <v>12</v>
      </c>
      <c r="H108" s="1">
        <f t="shared" si="8"/>
        <v>-48</v>
      </c>
      <c r="I108" s="2">
        <f t="shared" si="9"/>
        <v>-140</v>
      </c>
      <c r="J108" s="2">
        <f t="shared" si="10"/>
        <v>-80</v>
      </c>
      <c r="K108" s="2">
        <f t="shared" si="11"/>
        <v>320</v>
      </c>
    </row>
    <row r="109" spans="1:11" x14ac:dyDescent="0.25">
      <c r="A109" s="1" t="s">
        <v>103</v>
      </c>
      <c r="B109" s="1">
        <v>5765</v>
      </c>
      <c r="C109" s="1">
        <v>5746</v>
      </c>
      <c r="D109" s="1">
        <f t="shared" si="6"/>
        <v>-19</v>
      </c>
      <c r="E109" s="2">
        <f t="shared" si="7"/>
        <v>-0.32957502168256719</v>
      </c>
      <c r="F109" s="1">
        <v>-17</v>
      </c>
      <c r="G109" s="1">
        <v>51</v>
      </c>
      <c r="H109" s="1">
        <f t="shared" si="8"/>
        <v>-53</v>
      </c>
      <c r="I109" s="2">
        <f t="shared" si="9"/>
        <v>89.473684210526315</v>
      </c>
      <c r="J109" s="2">
        <f t="shared" si="10"/>
        <v>-268.42105263157896</v>
      </c>
      <c r="K109" s="2">
        <f t="shared" si="11"/>
        <v>278.9473684210526</v>
      </c>
    </row>
    <row r="110" spans="1:11" x14ac:dyDescent="0.25">
      <c r="A110" s="1" t="s">
        <v>104</v>
      </c>
      <c r="B110" s="1">
        <v>204345</v>
      </c>
      <c r="C110" s="1">
        <v>214485</v>
      </c>
      <c r="D110" s="1">
        <f t="shared" si="6"/>
        <v>10140</v>
      </c>
      <c r="E110" s="2">
        <f t="shared" si="7"/>
        <v>4.9621962856933131</v>
      </c>
      <c r="F110" s="1">
        <v>1571</v>
      </c>
      <c r="G110" s="1">
        <v>284</v>
      </c>
      <c r="H110" s="1">
        <f t="shared" si="8"/>
        <v>8285</v>
      </c>
      <c r="I110" s="2">
        <f t="shared" si="9"/>
        <v>15.493096646942799</v>
      </c>
      <c r="J110" s="2">
        <f t="shared" si="10"/>
        <v>2.8007889546351086</v>
      </c>
      <c r="K110" s="2">
        <f t="shared" si="11"/>
        <v>81.706114398422088</v>
      </c>
    </row>
    <row r="111" spans="1:11" x14ac:dyDescent="0.25">
      <c r="A111" s="1" t="s">
        <v>105</v>
      </c>
      <c r="B111" s="1">
        <v>4126</v>
      </c>
      <c r="C111" s="1">
        <v>4024</v>
      </c>
      <c r="D111" s="1">
        <f t="shared" si="6"/>
        <v>-102</v>
      </c>
      <c r="E111" s="2">
        <f t="shared" si="7"/>
        <v>-2.4721279689772175</v>
      </c>
      <c r="F111" s="1">
        <v>32</v>
      </c>
      <c r="G111" s="1">
        <v>18</v>
      </c>
      <c r="H111" s="1">
        <f t="shared" si="8"/>
        <v>-152</v>
      </c>
      <c r="I111" s="2">
        <f t="shared" si="9"/>
        <v>-31.372549019607842</v>
      </c>
      <c r="J111" s="2">
        <f t="shared" si="10"/>
        <v>-17.647058823529413</v>
      </c>
      <c r="K111" s="2">
        <f t="shared" si="11"/>
        <v>149.01960784313727</v>
      </c>
    </row>
    <row r="112" spans="1:11" x14ac:dyDescent="0.25">
      <c r="A112" s="1" t="s">
        <v>106</v>
      </c>
      <c r="B112" s="1">
        <v>80034</v>
      </c>
      <c r="C112" s="1">
        <v>81064</v>
      </c>
      <c r="D112" s="1">
        <f t="shared" si="6"/>
        <v>1030</v>
      </c>
      <c r="E112" s="2">
        <f t="shared" si="7"/>
        <v>1.2869530449558937</v>
      </c>
      <c r="F112" s="1">
        <v>-169</v>
      </c>
      <c r="G112" s="1">
        <v>61</v>
      </c>
      <c r="H112" s="1">
        <f t="shared" si="8"/>
        <v>1138</v>
      </c>
      <c r="I112" s="2">
        <f t="shared" si="9"/>
        <v>-16.407766990291261</v>
      </c>
      <c r="J112" s="2">
        <f t="shared" si="10"/>
        <v>5.9223300970873787</v>
      </c>
      <c r="K112" s="2">
        <f t="shared" si="11"/>
        <v>110.4854368932039</v>
      </c>
    </row>
    <row r="113" spans="1:11" x14ac:dyDescent="0.25">
      <c r="A113" s="1" t="s">
        <v>107</v>
      </c>
      <c r="B113" s="1">
        <v>850187</v>
      </c>
      <c r="C113" s="1">
        <v>860661</v>
      </c>
      <c r="D113" s="1">
        <f t="shared" si="6"/>
        <v>10474</v>
      </c>
      <c r="E113" s="2">
        <f t="shared" si="7"/>
        <v>1.2319642619800115</v>
      </c>
      <c r="F113" s="1">
        <v>11099</v>
      </c>
      <c r="G113" s="1">
        <v>2989</v>
      </c>
      <c r="H113" s="1">
        <f t="shared" si="8"/>
        <v>-3614</v>
      </c>
      <c r="I113" s="2">
        <f t="shared" si="9"/>
        <v>105.96715676914263</v>
      </c>
      <c r="J113" s="2">
        <f t="shared" si="10"/>
        <v>28.537330532747756</v>
      </c>
      <c r="K113" s="2">
        <f t="shared" si="11"/>
        <v>-34.504487301890393</v>
      </c>
    </row>
    <row r="114" spans="1:11" x14ac:dyDescent="0.25">
      <c r="A114" s="1" t="s">
        <v>108</v>
      </c>
      <c r="B114" s="1">
        <v>35171</v>
      </c>
      <c r="C114" s="1">
        <v>35852</v>
      </c>
      <c r="D114" s="1">
        <f t="shared" si="6"/>
        <v>681</v>
      </c>
      <c r="E114" s="2">
        <f t="shared" si="7"/>
        <v>1.936254300417958</v>
      </c>
      <c r="F114" s="1">
        <v>-5</v>
      </c>
      <c r="G114" s="1">
        <v>38</v>
      </c>
      <c r="H114" s="1">
        <f t="shared" si="8"/>
        <v>648</v>
      </c>
      <c r="I114" s="2">
        <f t="shared" si="9"/>
        <v>-0.73421439060205573</v>
      </c>
      <c r="J114" s="2">
        <f t="shared" si="10"/>
        <v>5.5800293685756248</v>
      </c>
      <c r="K114" s="2">
        <f t="shared" si="11"/>
        <v>95.154185022026425</v>
      </c>
    </row>
    <row r="115" spans="1:11" x14ac:dyDescent="0.25">
      <c r="A115" s="1" t="s">
        <v>109</v>
      </c>
      <c r="B115" s="1">
        <v>23103</v>
      </c>
      <c r="C115" s="1">
        <v>23088</v>
      </c>
      <c r="D115" s="1">
        <f t="shared" si="6"/>
        <v>-15</v>
      </c>
      <c r="E115" s="2">
        <f t="shared" si="7"/>
        <v>-6.4926632904817552E-2</v>
      </c>
      <c r="F115" s="1">
        <v>87</v>
      </c>
      <c r="G115" s="1">
        <v>21</v>
      </c>
      <c r="H115" s="1">
        <f t="shared" si="8"/>
        <v>-123</v>
      </c>
      <c r="I115" s="2">
        <f t="shared" si="9"/>
        <v>-580</v>
      </c>
      <c r="J115" s="2">
        <f t="shared" si="10"/>
        <v>-140</v>
      </c>
      <c r="K115" s="2">
        <f t="shared" si="11"/>
        <v>819.99999999999989</v>
      </c>
    </row>
    <row r="116" spans="1:11" x14ac:dyDescent="0.25">
      <c r="A116" s="1" t="s">
        <v>110</v>
      </c>
      <c r="B116" s="1">
        <v>56758</v>
      </c>
      <c r="C116" s="1">
        <v>58273</v>
      </c>
      <c r="D116" s="1">
        <f t="shared" si="6"/>
        <v>1515</v>
      </c>
      <c r="E116" s="2">
        <f t="shared" si="7"/>
        <v>2.669227245498432</v>
      </c>
      <c r="F116" s="1">
        <v>1</v>
      </c>
      <c r="G116" s="1">
        <v>105</v>
      </c>
      <c r="H116" s="1">
        <f t="shared" si="8"/>
        <v>1409</v>
      </c>
      <c r="I116" s="2">
        <f t="shared" si="9"/>
        <v>6.6006600660066E-2</v>
      </c>
      <c r="J116" s="2">
        <f t="shared" si="10"/>
        <v>6.9306930693069315</v>
      </c>
      <c r="K116" s="2">
        <f t="shared" si="11"/>
        <v>93.003300330032999</v>
      </c>
    </row>
    <row r="117" spans="1:11" x14ac:dyDescent="0.25">
      <c r="A117" s="1" t="s">
        <v>111</v>
      </c>
      <c r="B117" s="1">
        <v>36203</v>
      </c>
      <c r="C117" s="1">
        <v>36496</v>
      </c>
      <c r="D117" s="1">
        <f t="shared" si="6"/>
        <v>293</v>
      </c>
      <c r="E117" s="2">
        <f t="shared" si="7"/>
        <v>0.80932519404469239</v>
      </c>
      <c r="F117" s="1">
        <v>102</v>
      </c>
      <c r="G117" s="1">
        <v>-9</v>
      </c>
      <c r="H117" s="1">
        <f t="shared" si="8"/>
        <v>200</v>
      </c>
      <c r="I117" s="2">
        <f t="shared" si="9"/>
        <v>34.8122866894198</v>
      </c>
      <c r="J117" s="2">
        <f t="shared" si="10"/>
        <v>-3.0716723549488054</v>
      </c>
      <c r="K117" s="2">
        <f t="shared" si="11"/>
        <v>68.25938566552901</v>
      </c>
    </row>
    <row r="118" spans="1:11" x14ac:dyDescent="0.25">
      <c r="A118" s="1" t="s">
        <v>112</v>
      </c>
      <c r="B118" s="1">
        <v>22888</v>
      </c>
      <c r="C118" s="1">
        <v>23021</v>
      </c>
      <c r="D118" s="1">
        <f t="shared" si="6"/>
        <v>133</v>
      </c>
      <c r="E118" s="2">
        <f t="shared" si="7"/>
        <v>0.58109052778748693</v>
      </c>
      <c r="F118" s="1">
        <v>-59</v>
      </c>
      <c r="G118" s="1">
        <v>15</v>
      </c>
      <c r="H118" s="1">
        <f t="shared" si="8"/>
        <v>177</v>
      </c>
      <c r="I118" s="2">
        <f t="shared" si="9"/>
        <v>-44.360902255639097</v>
      </c>
      <c r="J118" s="2">
        <f t="shared" si="10"/>
        <v>11.278195488721805</v>
      </c>
      <c r="K118" s="2">
        <f t="shared" si="11"/>
        <v>133.08270676691728</v>
      </c>
    </row>
    <row r="119" spans="1:11" x14ac:dyDescent="0.25">
      <c r="A119" s="1" t="s">
        <v>113</v>
      </c>
      <c r="B119" s="1">
        <v>36618</v>
      </c>
      <c r="C119" s="1">
        <v>36040</v>
      </c>
      <c r="D119" s="1">
        <f t="shared" si="6"/>
        <v>-578</v>
      </c>
      <c r="E119" s="2">
        <f t="shared" si="7"/>
        <v>-1.5784586815227482</v>
      </c>
      <c r="F119" s="1">
        <v>115</v>
      </c>
      <c r="G119" s="1">
        <v>83</v>
      </c>
      <c r="H119" s="1">
        <f t="shared" si="8"/>
        <v>-776</v>
      </c>
      <c r="I119" s="2">
        <f t="shared" si="9"/>
        <v>-19.896193771626297</v>
      </c>
      <c r="J119" s="2">
        <f t="shared" si="10"/>
        <v>-14.359861591695502</v>
      </c>
      <c r="K119" s="2">
        <f t="shared" si="11"/>
        <v>134.25605536332179</v>
      </c>
    </row>
    <row r="120" spans="1:11" x14ac:dyDescent="0.25">
      <c r="A120" s="1" t="s">
        <v>114</v>
      </c>
      <c r="B120" s="1">
        <v>4073</v>
      </c>
      <c r="C120" s="1">
        <v>4408</v>
      </c>
      <c r="D120" s="1">
        <f t="shared" si="6"/>
        <v>335</v>
      </c>
      <c r="E120" s="2">
        <f t="shared" si="7"/>
        <v>8.2248956543088632</v>
      </c>
      <c r="F120" s="1">
        <v>44</v>
      </c>
      <c r="G120" s="1">
        <v>27</v>
      </c>
      <c r="H120" s="1">
        <f t="shared" si="8"/>
        <v>264</v>
      </c>
      <c r="I120" s="2">
        <f t="shared" si="9"/>
        <v>13.134328358208954</v>
      </c>
      <c r="J120" s="2">
        <f t="shared" si="10"/>
        <v>8.0597014925373127</v>
      </c>
      <c r="K120" s="2">
        <f t="shared" si="11"/>
        <v>78.805970149253739</v>
      </c>
    </row>
    <row r="121" spans="1:11" x14ac:dyDescent="0.25">
      <c r="A121" s="1" t="s">
        <v>115</v>
      </c>
      <c r="B121" s="1">
        <v>91939</v>
      </c>
      <c r="C121" s="1">
        <v>93872</v>
      </c>
      <c r="D121" s="1">
        <f t="shared" si="6"/>
        <v>1933</v>
      </c>
      <c r="E121" s="2">
        <f t="shared" si="7"/>
        <v>2.1024809928322039</v>
      </c>
      <c r="F121" s="1">
        <v>210</v>
      </c>
      <c r="G121" s="1">
        <v>108</v>
      </c>
      <c r="H121" s="1">
        <f t="shared" si="8"/>
        <v>1615</v>
      </c>
      <c r="I121" s="2">
        <f t="shared" si="9"/>
        <v>10.863942058975686</v>
      </c>
      <c r="J121" s="2">
        <f t="shared" si="10"/>
        <v>5.5871702017589238</v>
      </c>
      <c r="K121" s="2">
        <f t="shared" si="11"/>
        <v>83.548887739265382</v>
      </c>
    </row>
    <row r="122" spans="1:11" x14ac:dyDescent="0.25">
      <c r="A122" s="1" t="s">
        <v>116</v>
      </c>
      <c r="B122" s="1">
        <v>21570</v>
      </c>
      <c r="C122" s="1">
        <v>21375</v>
      </c>
      <c r="D122" s="1">
        <f t="shared" si="6"/>
        <v>-195</v>
      </c>
      <c r="E122" s="2">
        <f t="shared" si="7"/>
        <v>-0.90403337969401953</v>
      </c>
      <c r="F122" s="1">
        <v>66</v>
      </c>
      <c r="G122" s="1">
        <v>23</v>
      </c>
      <c r="H122" s="1">
        <f t="shared" si="8"/>
        <v>-284</v>
      </c>
      <c r="I122" s="2">
        <f t="shared" si="9"/>
        <v>-33.846153846153847</v>
      </c>
      <c r="J122" s="2">
        <f t="shared" si="10"/>
        <v>-11.794871794871794</v>
      </c>
      <c r="K122" s="2">
        <f t="shared" si="11"/>
        <v>145.64102564102564</v>
      </c>
    </row>
    <row r="123" spans="1:11" x14ac:dyDescent="0.25">
      <c r="A123" s="1" t="s">
        <v>117</v>
      </c>
      <c r="B123" s="1">
        <v>1570</v>
      </c>
      <c r="C123" s="1">
        <v>1516</v>
      </c>
      <c r="D123" s="1">
        <f t="shared" si="6"/>
        <v>-54</v>
      </c>
      <c r="E123" s="2">
        <f t="shared" si="7"/>
        <v>-3.4394904458598727</v>
      </c>
      <c r="F123" s="1">
        <v>6</v>
      </c>
      <c r="G123" s="1">
        <v>0</v>
      </c>
      <c r="H123" s="1">
        <f t="shared" si="8"/>
        <v>-60</v>
      </c>
      <c r="I123" s="2">
        <f t="shared" si="9"/>
        <v>-11.111111111111111</v>
      </c>
      <c r="J123" s="2">
        <f t="shared" si="10"/>
        <v>0</v>
      </c>
      <c r="K123" s="2">
        <f t="shared" si="11"/>
        <v>111.11111111111111</v>
      </c>
    </row>
    <row r="124" spans="1:11" x14ac:dyDescent="0.25">
      <c r="A124" s="1" t="s">
        <v>118</v>
      </c>
      <c r="B124" s="1">
        <v>8766</v>
      </c>
      <c r="C124" s="1">
        <v>8832</v>
      </c>
      <c r="D124" s="1">
        <f t="shared" si="6"/>
        <v>66</v>
      </c>
      <c r="E124" s="2">
        <f t="shared" si="7"/>
        <v>0.75290896646132788</v>
      </c>
      <c r="F124" s="1">
        <v>22</v>
      </c>
      <c r="G124" s="1">
        <v>2</v>
      </c>
      <c r="H124" s="1">
        <f t="shared" si="8"/>
        <v>42</v>
      </c>
      <c r="I124" s="2">
        <f t="shared" si="9"/>
        <v>33.333333333333329</v>
      </c>
      <c r="J124" s="2">
        <f t="shared" si="10"/>
        <v>3.0303030303030303</v>
      </c>
      <c r="K124" s="2">
        <f t="shared" si="11"/>
        <v>63.636363636363633</v>
      </c>
    </row>
    <row r="125" spans="1:11" x14ac:dyDescent="0.25">
      <c r="A125" s="1" t="s">
        <v>119</v>
      </c>
      <c r="B125" s="1">
        <v>14851</v>
      </c>
      <c r="C125" s="1">
        <v>14805</v>
      </c>
      <c r="D125" s="1">
        <f t="shared" si="6"/>
        <v>-46</v>
      </c>
      <c r="E125" s="2">
        <f t="shared" si="7"/>
        <v>-0.30974345161941957</v>
      </c>
      <c r="F125" s="1">
        <v>76</v>
      </c>
      <c r="G125" s="1">
        <v>12</v>
      </c>
      <c r="H125" s="1">
        <f t="shared" si="8"/>
        <v>-134</v>
      </c>
      <c r="I125" s="2">
        <f t="shared" si="9"/>
        <v>-165.21739130434781</v>
      </c>
      <c r="J125" s="2">
        <f t="shared" si="10"/>
        <v>-26.086956521739129</v>
      </c>
      <c r="K125" s="2">
        <f t="shared" si="11"/>
        <v>291.30434782608694</v>
      </c>
    </row>
    <row r="126" spans="1:11" x14ac:dyDescent="0.25">
      <c r="A126" s="1" t="s">
        <v>120</v>
      </c>
      <c r="B126" s="1">
        <v>35401</v>
      </c>
      <c r="C126" s="1">
        <v>35561</v>
      </c>
      <c r="D126" s="1">
        <f t="shared" si="6"/>
        <v>160</v>
      </c>
      <c r="E126" s="2">
        <f t="shared" si="7"/>
        <v>0.45196463376740764</v>
      </c>
      <c r="F126" s="1">
        <v>35</v>
      </c>
      <c r="G126" s="1">
        <v>-6</v>
      </c>
      <c r="H126" s="1">
        <f t="shared" si="8"/>
        <v>131</v>
      </c>
      <c r="I126" s="2">
        <f t="shared" si="9"/>
        <v>21.875</v>
      </c>
      <c r="J126" s="2">
        <f t="shared" si="10"/>
        <v>-3.75</v>
      </c>
      <c r="K126" s="2">
        <f t="shared" si="11"/>
        <v>81.875</v>
      </c>
    </row>
    <row r="127" spans="1:11" x14ac:dyDescent="0.25">
      <c r="A127" s="1" t="s">
        <v>121</v>
      </c>
      <c r="B127" s="1">
        <v>2245</v>
      </c>
      <c r="C127" s="1">
        <v>2280</v>
      </c>
      <c r="D127" s="1">
        <f t="shared" si="6"/>
        <v>35</v>
      </c>
      <c r="E127" s="2">
        <f t="shared" si="7"/>
        <v>1.5590200445434299</v>
      </c>
      <c r="F127" s="1">
        <v>-3</v>
      </c>
      <c r="G127" s="1">
        <v>8</v>
      </c>
      <c r="H127" s="1">
        <f t="shared" si="8"/>
        <v>30</v>
      </c>
      <c r="I127" s="2">
        <f t="shared" si="9"/>
        <v>-8.5714285714285712</v>
      </c>
      <c r="J127" s="2">
        <f t="shared" si="10"/>
        <v>22.857142857142858</v>
      </c>
      <c r="K127" s="2">
        <f t="shared" si="11"/>
        <v>85.714285714285708</v>
      </c>
    </row>
    <row r="128" spans="1:11" x14ac:dyDescent="0.25">
      <c r="A128" s="1" t="s">
        <v>122</v>
      </c>
      <c r="B128" s="1">
        <v>255954</v>
      </c>
      <c r="C128" s="1">
        <v>256299</v>
      </c>
      <c r="D128" s="1">
        <f t="shared" si="6"/>
        <v>345</v>
      </c>
      <c r="E128" s="2">
        <f t="shared" si="7"/>
        <v>0.13478984505028246</v>
      </c>
      <c r="F128" s="1">
        <v>1122</v>
      </c>
      <c r="G128" s="1">
        <v>783</v>
      </c>
      <c r="H128" s="1">
        <f t="shared" si="8"/>
        <v>-1560</v>
      </c>
      <c r="I128" s="2">
        <f t="shared" si="9"/>
        <v>325.21739130434781</v>
      </c>
      <c r="J128" s="2">
        <f t="shared" si="10"/>
        <v>226.95652173913047</v>
      </c>
      <c r="K128" s="2">
        <f t="shared" si="11"/>
        <v>-452.17391304347825</v>
      </c>
    </row>
    <row r="129" spans="1:11" x14ac:dyDescent="0.25">
      <c r="A129" s="1" t="s">
        <v>123</v>
      </c>
      <c r="B129" s="1">
        <v>5244</v>
      </c>
      <c r="C129" s="1">
        <v>5202</v>
      </c>
      <c r="D129" s="1">
        <f t="shared" si="6"/>
        <v>-42</v>
      </c>
      <c r="E129" s="2">
        <f t="shared" si="7"/>
        <v>-0.8009153318077803</v>
      </c>
      <c r="F129" s="1">
        <v>39</v>
      </c>
      <c r="G129" s="1">
        <v>20</v>
      </c>
      <c r="H129" s="1">
        <f t="shared" si="8"/>
        <v>-101</v>
      </c>
      <c r="I129" s="2">
        <f t="shared" si="9"/>
        <v>-92.857142857142861</v>
      </c>
      <c r="J129" s="2">
        <f t="shared" si="10"/>
        <v>-47.619047619047613</v>
      </c>
      <c r="K129" s="2">
        <f t="shared" si="11"/>
        <v>240.47619047619045</v>
      </c>
    </row>
    <row r="130" spans="1:11" x14ac:dyDescent="0.25">
      <c r="A130" s="1" t="s">
        <v>124</v>
      </c>
      <c r="B130" s="1">
        <v>41115</v>
      </c>
      <c r="C130" s="1">
        <v>40871</v>
      </c>
      <c r="D130" s="1">
        <f t="shared" si="6"/>
        <v>-244</v>
      </c>
      <c r="E130" s="2">
        <f t="shared" si="7"/>
        <v>-0.59345737565365442</v>
      </c>
      <c r="F130" s="1">
        <v>236</v>
      </c>
      <c r="G130" s="1">
        <v>49</v>
      </c>
      <c r="H130" s="1">
        <f t="shared" si="8"/>
        <v>-529</v>
      </c>
      <c r="I130" s="2">
        <f t="shared" si="9"/>
        <v>-96.721311475409834</v>
      </c>
      <c r="J130" s="2">
        <f t="shared" si="10"/>
        <v>-20.081967213114755</v>
      </c>
      <c r="K130" s="2">
        <f t="shared" si="11"/>
        <v>216.80327868852461</v>
      </c>
    </row>
    <row r="131" spans="1:11" x14ac:dyDescent="0.25">
      <c r="A131" s="1" t="s">
        <v>125</v>
      </c>
      <c r="B131" s="1">
        <v>162915</v>
      </c>
      <c r="C131" s="1">
        <v>167301</v>
      </c>
      <c r="D131" s="1">
        <f t="shared" si="6"/>
        <v>4386</v>
      </c>
      <c r="E131" s="2">
        <f t="shared" si="7"/>
        <v>2.69220145474634</v>
      </c>
      <c r="F131" s="1">
        <v>754</v>
      </c>
      <c r="G131" s="1">
        <v>60</v>
      </c>
      <c r="H131" s="1">
        <f t="shared" si="8"/>
        <v>3572</v>
      </c>
      <c r="I131" s="2">
        <f t="shared" si="9"/>
        <v>17.191062471500228</v>
      </c>
      <c r="J131" s="2">
        <f t="shared" si="10"/>
        <v>1.3679890560875512</v>
      </c>
      <c r="K131" s="2">
        <f t="shared" si="11"/>
        <v>81.440948472412217</v>
      </c>
    </row>
    <row r="132" spans="1:11" x14ac:dyDescent="0.25">
      <c r="A132" s="1" t="s">
        <v>126</v>
      </c>
      <c r="B132" s="1">
        <v>19994</v>
      </c>
      <c r="C132" s="1">
        <v>19983</v>
      </c>
      <c r="D132" s="1">
        <f t="shared" si="6"/>
        <v>-11</v>
      </c>
      <c r="E132" s="2">
        <f t="shared" si="7"/>
        <v>-5.5016504951485447E-2</v>
      </c>
      <c r="F132" s="1">
        <v>-4</v>
      </c>
      <c r="G132" s="1">
        <v>15</v>
      </c>
      <c r="H132" s="1">
        <f t="shared" si="8"/>
        <v>-22</v>
      </c>
      <c r="I132" s="2">
        <f t="shared" si="9"/>
        <v>36.363636363636367</v>
      </c>
      <c r="J132" s="2">
        <f t="shared" si="10"/>
        <v>-136.36363636363635</v>
      </c>
      <c r="K132" s="2">
        <f t="shared" si="11"/>
        <v>200</v>
      </c>
    </row>
    <row r="133" spans="1:11" x14ac:dyDescent="0.25">
      <c r="A133" s="1" t="s">
        <v>127</v>
      </c>
      <c r="B133" s="1">
        <v>15264</v>
      </c>
      <c r="C133" s="1">
        <v>15187</v>
      </c>
      <c r="D133" s="1">
        <f t="shared" si="6"/>
        <v>-77</v>
      </c>
      <c r="E133" s="2">
        <f t="shared" si="7"/>
        <v>-0.50445492662473801</v>
      </c>
      <c r="F133" s="1">
        <v>44</v>
      </c>
      <c r="G133" s="1">
        <v>16</v>
      </c>
      <c r="H133" s="1">
        <f t="shared" si="8"/>
        <v>-137</v>
      </c>
      <c r="I133" s="2">
        <f t="shared" si="9"/>
        <v>-57.142857142857139</v>
      </c>
      <c r="J133" s="2">
        <f t="shared" si="10"/>
        <v>-20.779220779220779</v>
      </c>
      <c r="K133" s="2">
        <f t="shared" si="11"/>
        <v>177.92207792207793</v>
      </c>
    </row>
    <row r="134" spans="1:11" x14ac:dyDescent="0.25">
      <c r="A134" s="1" t="s">
        <v>128</v>
      </c>
      <c r="B134" s="1">
        <v>118046</v>
      </c>
      <c r="C134" s="1">
        <v>122883</v>
      </c>
      <c r="D134" s="1">
        <f t="shared" ref="D134:D197" si="12">(C134-B134)</f>
        <v>4837</v>
      </c>
      <c r="E134" s="2">
        <f t="shared" ref="E134:E197" si="13">(D134/B134)*100</f>
        <v>4.0975551903495253</v>
      </c>
      <c r="F134" s="1">
        <v>713</v>
      </c>
      <c r="G134" s="1">
        <v>105</v>
      </c>
      <c r="H134" s="1">
        <f t="shared" ref="H134:H197" si="14">(D134-(F134+G134))</f>
        <v>4019</v>
      </c>
      <c r="I134" s="2">
        <f t="shared" ref="I134:I197" si="15">(F134/D134)*100</f>
        <v>14.740541658052511</v>
      </c>
      <c r="J134" s="2">
        <f t="shared" ref="J134:J197" si="16">(G134/D134)*100</f>
        <v>2.1707670043415339</v>
      </c>
      <c r="K134" s="2">
        <f t="shared" ref="K134:K197" si="17">(H134/D134)*100</f>
        <v>83.088691337605951</v>
      </c>
    </row>
    <row r="135" spans="1:11" x14ac:dyDescent="0.25">
      <c r="A135" s="1" t="s">
        <v>129</v>
      </c>
      <c r="B135" s="1">
        <v>41964</v>
      </c>
      <c r="C135" s="1">
        <v>44026</v>
      </c>
      <c r="D135" s="1">
        <f t="shared" si="12"/>
        <v>2062</v>
      </c>
      <c r="E135" s="2">
        <f t="shared" si="13"/>
        <v>4.9137355828805642</v>
      </c>
      <c r="F135" s="1">
        <v>9</v>
      </c>
      <c r="G135" s="1">
        <v>68</v>
      </c>
      <c r="H135" s="1">
        <f t="shared" si="14"/>
        <v>1985</v>
      </c>
      <c r="I135" s="2">
        <f t="shared" si="15"/>
        <v>0.43646944713870028</v>
      </c>
      <c r="J135" s="2">
        <f t="shared" si="16"/>
        <v>3.2977691561590685</v>
      </c>
      <c r="K135" s="2">
        <f t="shared" si="17"/>
        <v>96.265761396702231</v>
      </c>
    </row>
    <row r="136" spans="1:11" x14ac:dyDescent="0.25">
      <c r="A136" s="1" t="s">
        <v>130</v>
      </c>
      <c r="B136" s="1">
        <v>428</v>
      </c>
      <c r="C136" s="1">
        <v>417</v>
      </c>
      <c r="D136" s="1">
        <f t="shared" si="12"/>
        <v>-11</v>
      </c>
      <c r="E136" s="2">
        <f t="shared" si="13"/>
        <v>-2.570093457943925</v>
      </c>
      <c r="F136" s="1">
        <v>2</v>
      </c>
      <c r="G136" s="1">
        <v>9</v>
      </c>
      <c r="H136" s="1">
        <f t="shared" si="14"/>
        <v>-22</v>
      </c>
      <c r="I136" s="2">
        <f t="shared" si="15"/>
        <v>-18.181818181818183</v>
      </c>
      <c r="J136" s="2">
        <f t="shared" si="16"/>
        <v>-81.818181818181827</v>
      </c>
      <c r="K136" s="2">
        <f t="shared" si="17"/>
        <v>200</v>
      </c>
    </row>
    <row r="137" spans="1:11" x14ac:dyDescent="0.25">
      <c r="A137" s="1" t="s">
        <v>131</v>
      </c>
      <c r="B137" s="1">
        <v>752</v>
      </c>
      <c r="C137" s="1">
        <v>763</v>
      </c>
      <c r="D137" s="1">
        <f t="shared" si="12"/>
        <v>11</v>
      </c>
      <c r="E137" s="2">
        <f t="shared" si="13"/>
        <v>1.4627659574468086</v>
      </c>
      <c r="F137" s="1">
        <v>-3</v>
      </c>
      <c r="G137" s="1">
        <v>0</v>
      </c>
      <c r="H137" s="1">
        <f t="shared" si="14"/>
        <v>14</v>
      </c>
      <c r="I137" s="2">
        <f t="shared" si="15"/>
        <v>-27.27272727272727</v>
      </c>
      <c r="J137" s="2">
        <f t="shared" si="16"/>
        <v>0</v>
      </c>
      <c r="K137" s="2">
        <f t="shared" si="17"/>
        <v>127.27272727272727</v>
      </c>
    </row>
    <row r="138" spans="1:11" x14ac:dyDescent="0.25">
      <c r="A138" s="1" t="s">
        <v>132</v>
      </c>
      <c r="B138" s="1">
        <v>51296</v>
      </c>
      <c r="C138" s="1">
        <v>51720</v>
      </c>
      <c r="D138" s="1">
        <f t="shared" si="12"/>
        <v>424</v>
      </c>
      <c r="E138" s="2">
        <f t="shared" si="13"/>
        <v>0.8265751715533376</v>
      </c>
      <c r="F138" s="1">
        <v>-185</v>
      </c>
      <c r="G138" s="1">
        <v>11</v>
      </c>
      <c r="H138" s="1">
        <f t="shared" si="14"/>
        <v>598</v>
      </c>
      <c r="I138" s="2">
        <f t="shared" si="15"/>
        <v>-43.632075471698109</v>
      </c>
      <c r="J138" s="2">
        <f t="shared" si="16"/>
        <v>2.5943396226415096</v>
      </c>
      <c r="K138" s="2">
        <f t="shared" si="17"/>
        <v>141.03773584905662</v>
      </c>
    </row>
    <row r="139" spans="1:11" x14ac:dyDescent="0.25">
      <c r="A139" s="1" t="s">
        <v>133</v>
      </c>
      <c r="B139" s="1">
        <v>4428</v>
      </c>
      <c r="C139" s="1">
        <v>4410</v>
      </c>
      <c r="D139" s="1">
        <f t="shared" si="12"/>
        <v>-18</v>
      </c>
      <c r="E139" s="2">
        <f t="shared" si="13"/>
        <v>-0.40650406504065045</v>
      </c>
      <c r="F139" s="1">
        <v>-17</v>
      </c>
      <c r="G139" s="1">
        <v>0</v>
      </c>
      <c r="H139" s="1">
        <f t="shared" si="14"/>
        <v>-1</v>
      </c>
      <c r="I139" s="2">
        <f t="shared" si="15"/>
        <v>94.444444444444443</v>
      </c>
      <c r="J139" s="2">
        <f t="shared" si="16"/>
        <v>0</v>
      </c>
      <c r="K139" s="2">
        <f t="shared" si="17"/>
        <v>5.5555555555555554</v>
      </c>
    </row>
    <row r="140" spans="1:11" x14ac:dyDescent="0.25">
      <c r="A140" s="1" t="s">
        <v>134</v>
      </c>
      <c r="B140" s="1">
        <v>294</v>
      </c>
      <c r="C140" s="1">
        <v>296</v>
      </c>
      <c r="D140" s="1">
        <f t="shared" si="12"/>
        <v>2</v>
      </c>
      <c r="E140" s="2">
        <f t="shared" si="13"/>
        <v>0.68027210884353739</v>
      </c>
      <c r="F140" s="1">
        <v>2</v>
      </c>
      <c r="G140" s="1">
        <v>1</v>
      </c>
      <c r="H140" s="1">
        <f t="shared" si="14"/>
        <v>-1</v>
      </c>
      <c r="I140" s="2">
        <f t="shared" si="15"/>
        <v>100</v>
      </c>
      <c r="J140" s="2">
        <f t="shared" si="16"/>
        <v>50</v>
      </c>
      <c r="K140" s="2">
        <f t="shared" si="17"/>
        <v>-50</v>
      </c>
    </row>
    <row r="141" spans="1:11" x14ac:dyDescent="0.25">
      <c r="A141" s="1" t="s">
        <v>135</v>
      </c>
      <c r="B141" s="1">
        <v>3640</v>
      </c>
      <c r="C141" s="1">
        <v>3745</v>
      </c>
      <c r="D141" s="1">
        <f t="shared" si="12"/>
        <v>105</v>
      </c>
      <c r="E141" s="2">
        <f t="shared" si="13"/>
        <v>2.8846153846153846</v>
      </c>
      <c r="F141" s="1">
        <v>12</v>
      </c>
      <c r="G141" s="1">
        <v>32</v>
      </c>
      <c r="H141" s="1">
        <f t="shared" si="14"/>
        <v>61</v>
      </c>
      <c r="I141" s="2">
        <f t="shared" si="15"/>
        <v>11.428571428571429</v>
      </c>
      <c r="J141" s="2">
        <f t="shared" si="16"/>
        <v>30.476190476190478</v>
      </c>
      <c r="K141" s="2">
        <f t="shared" si="17"/>
        <v>58.095238095238102</v>
      </c>
    </row>
    <row r="142" spans="1:11" x14ac:dyDescent="0.25">
      <c r="A142" s="1" t="s">
        <v>136</v>
      </c>
      <c r="B142" s="1">
        <v>31347</v>
      </c>
      <c r="C142" s="1">
        <v>31088</v>
      </c>
      <c r="D142" s="1">
        <f t="shared" si="12"/>
        <v>-259</v>
      </c>
      <c r="E142" s="2">
        <f t="shared" si="13"/>
        <v>-0.82623536542571852</v>
      </c>
      <c r="F142" s="1">
        <v>183</v>
      </c>
      <c r="G142" s="1">
        <v>103</v>
      </c>
      <c r="H142" s="1">
        <f t="shared" si="14"/>
        <v>-545</v>
      </c>
      <c r="I142" s="2">
        <f t="shared" si="15"/>
        <v>-70.656370656370655</v>
      </c>
      <c r="J142" s="2">
        <f t="shared" si="16"/>
        <v>-39.768339768339764</v>
      </c>
      <c r="K142" s="2">
        <f t="shared" si="17"/>
        <v>210.42471042471044</v>
      </c>
    </row>
    <row r="143" spans="1:11" x14ac:dyDescent="0.25">
      <c r="A143" s="1" t="s">
        <v>137</v>
      </c>
      <c r="B143" s="1">
        <v>3740</v>
      </c>
      <c r="C143" s="1">
        <v>3710</v>
      </c>
      <c r="D143" s="1">
        <f t="shared" si="12"/>
        <v>-30</v>
      </c>
      <c r="E143" s="2">
        <f t="shared" si="13"/>
        <v>-0.80213903743315518</v>
      </c>
      <c r="F143" s="1">
        <v>-1</v>
      </c>
      <c r="G143" s="1">
        <v>6</v>
      </c>
      <c r="H143" s="1">
        <f t="shared" si="14"/>
        <v>-35</v>
      </c>
      <c r="I143" s="2">
        <f t="shared" si="15"/>
        <v>3.3333333333333335</v>
      </c>
      <c r="J143" s="2">
        <f t="shared" si="16"/>
        <v>-20</v>
      </c>
      <c r="K143" s="2">
        <f t="shared" si="17"/>
        <v>116.66666666666667</v>
      </c>
    </row>
    <row r="144" spans="1:11" x14ac:dyDescent="0.25">
      <c r="A144" s="1" t="s">
        <v>138</v>
      </c>
      <c r="B144" s="1">
        <v>49565</v>
      </c>
      <c r="C144" s="1">
        <v>49587</v>
      </c>
      <c r="D144" s="1">
        <f t="shared" si="12"/>
        <v>22</v>
      </c>
      <c r="E144" s="2">
        <f t="shared" si="13"/>
        <v>4.4386159588419245E-2</v>
      </c>
      <c r="F144" s="1">
        <v>55</v>
      </c>
      <c r="G144" s="1">
        <v>8</v>
      </c>
      <c r="H144" s="1">
        <f t="shared" si="14"/>
        <v>-41</v>
      </c>
      <c r="I144" s="2">
        <f t="shared" si="15"/>
        <v>250</v>
      </c>
      <c r="J144" s="2">
        <f t="shared" si="16"/>
        <v>36.363636363636367</v>
      </c>
      <c r="K144" s="2">
        <f t="shared" si="17"/>
        <v>-186.36363636363635</v>
      </c>
    </row>
    <row r="145" spans="1:11" x14ac:dyDescent="0.25">
      <c r="A145" s="1" t="s">
        <v>139</v>
      </c>
      <c r="B145" s="1">
        <v>13223</v>
      </c>
      <c r="C145" s="1">
        <v>13210</v>
      </c>
      <c r="D145" s="1">
        <f t="shared" si="12"/>
        <v>-13</v>
      </c>
      <c r="E145" s="2">
        <f t="shared" si="13"/>
        <v>-9.8313544581411172E-2</v>
      </c>
      <c r="F145" s="1">
        <v>44</v>
      </c>
      <c r="G145" s="1">
        <v>16</v>
      </c>
      <c r="H145" s="1">
        <f t="shared" si="14"/>
        <v>-73</v>
      </c>
      <c r="I145" s="2">
        <f t="shared" si="15"/>
        <v>-338.46153846153845</v>
      </c>
      <c r="J145" s="2">
        <f t="shared" si="16"/>
        <v>-123.07692307692308</v>
      </c>
      <c r="K145" s="2">
        <f t="shared" si="17"/>
        <v>561.53846153846155</v>
      </c>
    </row>
    <row r="146" spans="1:11" x14ac:dyDescent="0.25">
      <c r="A146" s="1" t="s">
        <v>140</v>
      </c>
      <c r="B146" s="1">
        <v>20657</v>
      </c>
      <c r="C146" s="1">
        <v>21027</v>
      </c>
      <c r="D146" s="1">
        <f t="shared" si="12"/>
        <v>370</v>
      </c>
      <c r="E146" s="2">
        <f t="shared" si="13"/>
        <v>1.7911603814687513</v>
      </c>
      <c r="F146" s="1">
        <v>23</v>
      </c>
      <c r="G146" s="1">
        <v>49</v>
      </c>
      <c r="H146" s="1">
        <f t="shared" si="14"/>
        <v>298</v>
      </c>
      <c r="I146" s="2">
        <f t="shared" si="15"/>
        <v>6.2162162162162167</v>
      </c>
      <c r="J146" s="2">
        <f t="shared" si="16"/>
        <v>13.243243243243244</v>
      </c>
      <c r="K146" s="2">
        <f t="shared" si="17"/>
        <v>80.540540540540533</v>
      </c>
    </row>
    <row r="147" spans="1:11" x14ac:dyDescent="0.25">
      <c r="A147" s="1" t="s">
        <v>141</v>
      </c>
      <c r="B147" s="1">
        <v>7619</v>
      </c>
      <c r="C147" s="1">
        <v>7584</v>
      </c>
      <c r="D147" s="1">
        <f t="shared" si="12"/>
        <v>-35</v>
      </c>
      <c r="E147" s="2">
        <f t="shared" si="13"/>
        <v>-0.45937787111169448</v>
      </c>
      <c r="F147" s="1">
        <v>33</v>
      </c>
      <c r="G147" s="1">
        <v>35</v>
      </c>
      <c r="H147" s="1">
        <f t="shared" si="14"/>
        <v>-103</v>
      </c>
      <c r="I147" s="2">
        <f t="shared" si="15"/>
        <v>-94.285714285714278</v>
      </c>
      <c r="J147" s="2">
        <f t="shared" si="16"/>
        <v>-100</v>
      </c>
      <c r="K147" s="2">
        <f t="shared" si="17"/>
        <v>294.28571428571433</v>
      </c>
    </row>
    <row r="148" spans="1:11" x14ac:dyDescent="0.25">
      <c r="A148" s="1" t="s">
        <v>142</v>
      </c>
      <c r="B148" s="1">
        <v>19910</v>
      </c>
      <c r="C148" s="1">
        <v>20062</v>
      </c>
      <c r="D148" s="1">
        <f t="shared" si="12"/>
        <v>152</v>
      </c>
      <c r="E148" s="2">
        <f t="shared" si="13"/>
        <v>0.76343545956805625</v>
      </c>
      <c r="F148" s="1">
        <v>-11</v>
      </c>
      <c r="G148" s="1">
        <v>11</v>
      </c>
      <c r="H148" s="1">
        <f t="shared" si="14"/>
        <v>152</v>
      </c>
      <c r="I148" s="2">
        <f t="shared" si="15"/>
        <v>-7.2368421052631584</v>
      </c>
      <c r="J148" s="2">
        <f t="shared" si="16"/>
        <v>7.2368421052631584</v>
      </c>
      <c r="K148" s="2">
        <f t="shared" si="17"/>
        <v>100</v>
      </c>
    </row>
    <row r="149" spans="1:11" x14ac:dyDescent="0.25">
      <c r="A149" s="1" t="s">
        <v>143</v>
      </c>
      <c r="B149" s="1">
        <v>16998</v>
      </c>
      <c r="C149" s="1">
        <v>17183</v>
      </c>
      <c r="D149" s="1">
        <f t="shared" si="12"/>
        <v>185</v>
      </c>
      <c r="E149" s="2">
        <f t="shared" si="13"/>
        <v>1.0883633368631602</v>
      </c>
      <c r="F149" s="1">
        <v>54</v>
      </c>
      <c r="G149" s="1">
        <v>0</v>
      </c>
      <c r="H149" s="1">
        <f t="shared" si="14"/>
        <v>131</v>
      </c>
      <c r="I149" s="2">
        <f t="shared" si="15"/>
        <v>29.189189189189189</v>
      </c>
      <c r="J149" s="2">
        <f t="shared" si="16"/>
        <v>0</v>
      </c>
      <c r="K149" s="2">
        <f t="shared" si="17"/>
        <v>70.810810810810807</v>
      </c>
    </row>
    <row r="150" spans="1:11" x14ac:dyDescent="0.25">
      <c r="A150" s="1" t="s">
        <v>144</v>
      </c>
      <c r="B150" s="1">
        <v>17196</v>
      </c>
      <c r="C150" s="1">
        <v>17243</v>
      </c>
      <c r="D150" s="1">
        <f t="shared" si="12"/>
        <v>47</v>
      </c>
      <c r="E150" s="2">
        <f t="shared" si="13"/>
        <v>0.27331937659920913</v>
      </c>
      <c r="F150" s="1">
        <v>2</v>
      </c>
      <c r="G150" s="1">
        <v>4</v>
      </c>
      <c r="H150" s="1">
        <f t="shared" si="14"/>
        <v>41</v>
      </c>
      <c r="I150" s="2">
        <f t="shared" si="15"/>
        <v>4.2553191489361701</v>
      </c>
      <c r="J150" s="2">
        <f t="shared" si="16"/>
        <v>8.5106382978723403</v>
      </c>
      <c r="K150" s="2">
        <f t="shared" si="17"/>
        <v>87.2340425531915</v>
      </c>
    </row>
    <row r="151" spans="1:11" x14ac:dyDescent="0.25">
      <c r="A151" s="1" t="s">
        <v>145</v>
      </c>
      <c r="B151" s="1">
        <v>81377</v>
      </c>
      <c r="C151" s="1">
        <v>83658</v>
      </c>
      <c r="D151" s="1">
        <f t="shared" si="12"/>
        <v>2281</v>
      </c>
      <c r="E151" s="2">
        <f t="shared" si="13"/>
        <v>2.8030033056023198</v>
      </c>
      <c r="F151" s="1">
        <v>339</v>
      </c>
      <c r="G151" s="1">
        <v>76</v>
      </c>
      <c r="H151" s="1">
        <f t="shared" si="14"/>
        <v>1866</v>
      </c>
      <c r="I151" s="2">
        <f t="shared" si="15"/>
        <v>14.861902674265673</v>
      </c>
      <c r="J151" s="2">
        <f t="shared" si="16"/>
        <v>3.3318719859710653</v>
      </c>
      <c r="K151" s="2">
        <f t="shared" si="17"/>
        <v>81.806225339763259</v>
      </c>
    </row>
    <row r="152" spans="1:11" x14ac:dyDescent="0.25">
      <c r="A152" s="1" t="s">
        <v>146</v>
      </c>
      <c r="B152" s="1">
        <v>23527</v>
      </c>
      <c r="C152" s="1">
        <v>23527</v>
      </c>
      <c r="D152" s="1">
        <f t="shared" si="12"/>
        <v>0</v>
      </c>
      <c r="E152" s="2">
        <f t="shared" si="13"/>
        <v>0</v>
      </c>
      <c r="F152" s="1">
        <v>54</v>
      </c>
      <c r="G152" s="1">
        <v>56</v>
      </c>
      <c r="H152" s="1">
        <f t="shared" si="14"/>
        <v>-110</v>
      </c>
      <c r="I152" s="2" t="e">
        <f t="shared" si="15"/>
        <v>#DIV/0!</v>
      </c>
      <c r="J152" s="2" t="e">
        <f t="shared" si="16"/>
        <v>#DIV/0!</v>
      </c>
      <c r="K152" s="2" t="e">
        <f t="shared" si="17"/>
        <v>#DIV/0!</v>
      </c>
    </row>
    <row r="153" spans="1:11" x14ac:dyDescent="0.25">
      <c r="A153" s="1" t="s">
        <v>147</v>
      </c>
      <c r="B153" s="1">
        <v>3509</v>
      </c>
      <c r="C153" s="1">
        <v>3378</v>
      </c>
      <c r="D153" s="1">
        <f t="shared" si="12"/>
        <v>-131</v>
      </c>
      <c r="E153" s="2">
        <f t="shared" si="13"/>
        <v>-3.7332573382730119</v>
      </c>
      <c r="F153" s="1">
        <v>20</v>
      </c>
      <c r="G153" s="1">
        <v>11</v>
      </c>
      <c r="H153" s="1">
        <f t="shared" si="14"/>
        <v>-162</v>
      </c>
      <c r="I153" s="2">
        <f t="shared" si="15"/>
        <v>-15.267175572519085</v>
      </c>
      <c r="J153" s="2">
        <f t="shared" si="16"/>
        <v>-8.3969465648854964</v>
      </c>
      <c r="K153" s="2">
        <f t="shared" si="17"/>
        <v>123.66412213740459</v>
      </c>
    </row>
    <row r="154" spans="1:11" x14ac:dyDescent="0.25">
      <c r="A154" s="1" t="s">
        <v>148</v>
      </c>
      <c r="B154" s="1">
        <v>12022</v>
      </c>
      <c r="C154" s="1">
        <v>12174</v>
      </c>
      <c r="D154" s="1">
        <f t="shared" si="12"/>
        <v>152</v>
      </c>
      <c r="E154" s="2">
        <f t="shared" si="13"/>
        <v>1.2643486940608883</v>
      </c>
      <c r="F154" s="1">
        <v>10</v>
      </c>
      <c r="G154" s="1">
        <v>17</v>
      </c>
      <c r="H154" s="1">
        <f t="shared" si="14"/>
        <v>125</v>
      </c>
      <c r="I154" s="2">
        <f t="shared" si="15"/>
        <v>6.5789473684210522</v>
      </c>
      <c r="J154" s="2">
        <f t="shared" si="16"/>
        <v>11.184210526315789</v>
      </c>
      <c r="K154" s="2">
        <f t="shared" si="17"/>
        <v>82.23684210526315</v>
      </c>
    </row>
    <row r="155" spans="1:11" x14ac:dyDescent="0.25">
      <c r="A155" s="1" t="s">
        <v>149</v>
      </c>
      <c r="B155" s="1">
        <v>20570</v>
      </c>
      <c r="C155" s="1">
        <v>21210</v>
      </c>
      <c r="D155" s="1">
        <f t="shared" si="12"/>
        <v>640</v>
      </c>
      <c r="E155" s="2">
        <f t="shared" si="13"/>
        <v>3.1113271754982983</v>
      </c>
      <c r="F155" s="1">
        <v>-129</v>
      </c>
      <c r="G155" s="1">
        <v>3</v>
      </c>
      <c r="H155" s="1">
        <f t="shared" si="14"/>
        <v>766</v>
      </c>
      <c r="I155" s="2">
        <f t="shared" si="15"/>
        <v>-20.15625</v>
      </c>
      <c r="J155" s="2">
        <f t="shared" si="16"/>
        <v>0.46875</v>
      </c>
      <c r="K155" s="2">
        <f t="shared" si="17"/>
        <v>119.68749999999999</v>
      </c>
    </row>
    <row r="156" spans="1:11" x14ac:dyDescent="0.25">
      <c r="A156" s="1" t="s">
        <v>150</v>
      </c>
      <c r="B156" s="1">
        <v>115</v>
      </c>
      <c r="C156" s="1">
        <v>134</v>
      </c>
      <c r="D156" s="1">
        <f t="shared" si="12"/>
        <v>19</v>
      </c>
      <c r="E156" s="2">
        <f t="shared" si="13"/>
        <v>16.521739130434781</v>
      </c>
      <c r="F156" s="1">
        <v>0</v>
      </c>
      <c r="G156" s="1">
        <v>0</v>
      </c>
      <c r="H156" s="1">
        <f t="shared" si="14"/>
        <v>19</v>
      </c>
      <c r="I156" s="2">
        <f t="shared" si="15"/>
        <v>0</v>
      </c>
      <c r="J156" s="2">
        <f t="shared" si="16"/>
        <v>0</v>
      </c>
      <c r="K156" s="2">
        <f t="shared" si="17"/>
        <v>100</v>
      </c>
    </row>
    <row r="157" spans="1:11" x14ac:dyDescent="0.25">
      <c r="A157" s="1" t="s">
        <v>151</v>
      </c>
      <c r="B157" s="1">
        <v>302301</v>
      </c>
      <c r="C157" s="1">
        <v>305225</v>
      </c>
      <c r="D157" s="1">
        <f t="shared" si="12"/>
        <v>2924</v>
      </c>
      <c r="E157" s="2">
        <f t="shared" si="13"/>
        <v>0.96724787546187407</v>
      </c>
      <c r="F157" s="1">
        <v>1724</v>
      </c>
      <c r="G157" s="1">
        <v>482</v>
      </c>
      <c r="H157" s="1">
        <f t="shared" si="14"/>
        <v>718</v>
      </c>
      <c r="I157" s="2">
        <f t="shared" si="15"/>
        <v>58.960328317373452</v>
      </c>
      <c r="J157" s="2">
        <f t="shared" si="16"/>
        <v>16.484268125854992</v>
      </c>
      <c r="K157" s="2">
        <f t="shared" si="17"/>
        <v>24.555403556771545</v>
      </c>
    </row>
    <row r="158" spans="1:11" x14ac:dyDescent="0.25">
      <c r="A158" s="1" t="s">
        <v>152</v>
      </c>
      <c r="B158" s="1">
        <v>5795</v>
      </c>
      <c r="C158" s="1">
        <v>5859</v>
      </c>
      <c r="D158" s="1">
        <f t="shared" si="12"/>
        <v>64</v>
      </c>
      <c r="E158" s="2">
        <f t="shared" si="13"/>
        <v>1.1044003451251079</v>
      </c>
      <c r="F158" s="1">
        <v>32</v>
      </c>
      <c r="G158" s="1">
        <v>0</v>
      </c>
      <c r="H158" s="1">
        <f t="shared" si="14"/>
        <v>32</v>
      </c>
      <c r="I158" s="2">
        <f t="shared" si="15"/>
        <v>50</v>
      </c>
      <c r="J158" s="2">
        <f t="shared" si="16"/>
        <v>0</v>
      </c>
      <c r="K158" s="2">
        <f t="shared" si="17"/>
        <v>50</v>
      </c>
    </row>
    <row r="159" spans="1:11" x14ac:dyDescent="0.25">
      <c r="A159" s="1" t="s">
        <v>153</v>
      </c>
      <c r="B159" s="1">
        <v>8121</v>
      </c>
      <c r="C159" s="1">
        <v>7957</v>
      </c>
      <c r="D159" s="1">
        <f t="shared" si="12"/>
        <v>-164</v>
      </c>
      <c r="E159" s="2">
        <f t="shared" si="13"/>
        <v>-2.0194557320527031</v>
      </c>
      <c r="F159" s="1">
        <v>-12</v>
      </c>
      <c r="G159" s="1">
        <v>7</v>
      </c>
      <c r="H159" s="1">
        <f t="shared" si="14"/>
        <v>-159</v>
      </c>
      <c r="I159" s="2">
        <f t="shared" si="15"/>
        <v>7.3170731707317067</v>
      </c>
      <c r="J159" s="2">
        <f t="shared" si="16"/>
        <v>-4.2682926829268295</v>
      </c>
      <c r="K159" s="2">
        <f t="shared" si="17"/>
        <v>96.951219512195124</v>
      </c>
    </row>
    <row r="160" spans="1:11" x14ac:dyDescent="0.25">
      <c r="A160" s="1" t="s">
        <v>154</v>
      </c>
      <c r="B160" s="1">
        <v>247478</v>
      </c>
      <c r="C160" s="1">
        <v>251259</v>
      </c>
      <c r="D160" s="1">
        <f t="shared" si="12"/>
        <v>3781</v>
      </c>
      <c r="E160" s="2">
        <f t="shared" si="13"/>
        <v>1.5278125732388335</v>
      </c>
      <c r="F160" s="1">
        <v>1393</v>
      </c>
      <c r="G160" s="1">
        <v>426</v>
      </c>
      <c r="H160" s="1">
        <f t="shared" si="14"/>
        <v>1962</v>
      </c>
      <c r="I160" s="2">
        <f t="shared" si="15"/>
        <v>36.84210526315789</v>
      </c>
      <c r="J160" s="2">
        <f t="shared" si="16"/>
        <v>11.266860618883893</v>
      </c>
      <c r="K160" s="2">
        <f t="shared" si="17"/>
        <v>51.891034117958213</v>
      </c>
    </row>
    <row r="161" spans="1:11" x14ac:dyDescent="0.25">
      <c r="A161" s="1" t="s">
        <v>155</v>
      </c>
      <c r="B161" s="1">
        <v>815</v>
      </c>
      <c r="C161" s="1">
        <v>778</v>
      </c>
      <c r="D161" s="1">
        <f t="shared" si="12"/>
        <v>-37</v>
      </c>
      <c r="E161" s="2">
        <f t="shared" si="13"/>
        <v>-4.5398773006134974</v>
      </c>
      <c r="F161" s="1">
        <v>2</v>
      </c>
      <c r="G161" s="1">
        <v>6</v>
      </c>
      <c r="H161" s="1">
        <f t="shared" si="14"/>
        <v>-45</v>
      </c>
      <c r="I161" s="2">
        <f t="shared" si="15"/>
        <v>-5.4054054054054053</v>
      </c>
      <c r="J161" s="2">
        <f t="shared" si="16"/>
        <v>-16.216216216216218</v>
      </c>
      <c r="K161" s="2">
        <f t="shared" si="17"/>
        <v>121.62162162162163</v>
      </c>
    </row>
    <row r="162" spans="1:11" x14ac:dyDescent="0.25">
      <c r="A162" s="1" t="s">
        <v>156</v>
      </c>
      <c r="B162" s="1">
        <v>14094</v>
      </c>
      <c r="C162" s="1">
        <v>14222</v>
      </c>
      <c r="D162" s="1">
        <f t="shared" si="12"/>
        <v>128</v>
      </c>
      <c r="E162" s="2">
        <f t="shared" si="13"/>
        <v>0.90818788136795803</v>
      </c>
      <c r="F162" s="1">
        <v>34</v>
      </c>
      <c r="G162" s="1">
        <v>15</v>
      </c>
      <c r="H162" s="1">
        <f t="shared" si="14"/>
        <v>79</v>
      </c>
      <c r="I162" s="2">
        <f t="shared" si="15"/>
        <v>26.5625</v>
      </c>
      <c r="J162" s="2">
        <f t="shared" si="16"/>
        <v>11.71875</v>
      </c>
      <c r="K162" s="2">
        <f t="shared" si="17"/>
        <v>61.71875</v>
      </c>
    </row>
    <row r="163" spans="1:11" x14ac:dyDescent="0.25">
      <c r="A163" s="1" t="s">
        <v>157</v>
      </c>
      <c r="B163" s="1">
        <v>10087</v>
      </c>
      <c r="C163" s="1">
        <v>10064</v>
      </c>
      <c r="D163" s="1">
        <f t="shared" si="12"/>
        <v>-23</v>
      </c>
      <c r="E163" s="2">
        <f t="shared" si="13"/>
        <v>-0.22801625855060967</v>
      </c>
      <c r="F163" s="1">
        <v>-49</v>
      </c>
      <c r="G163" s="1">
        <v>-5</v>
      </c>
      <c r="H163" s="1">
        <f t="shared" si="14"/>
        <v>31</v>
      </c>
      <c r="I163" s="2">
        <f t="shared" si="15"/>
        <v>213.04347826086959</v>
      </c>
      <c r="J163" s="2">
        <f t="shared" si="16"/>
        <v>21.739130434782609</v>
      </c>
      <c r="K163" s="2">
        <f t="shared" si="17"/>
        <v>-134.78260869565219</v>
      </c>
    </row>
    <row r="164" spans="1:11" x14ac:dyDescent="0.25">
      <c r="A164" s="1" t="s">
        <v>158</v>
      </c>
      <c r="B164" s="1">
        <v>5688</v>
      </c>
      <c r="C164" s="1">
        <v>5626</v>
      </c>
      <c r="D164" s="1">
        <f t="shared" si="12"/>
        <v>-62</v>
      </c>
      <c r="E164" s="2">
        <f t="shared" si="13"/>
        <v>-1.0900140646976091</v>
      </c>
      <c r="F164" s="1">
        <v>54</v>
      </c>
      <c r="G164" s="1">
        <v>31</v>
      </c>
      <c r="H164" s="1">
        <f t="shared" si="14"/>
        <v>-147</v>
      </c>
      <c r="I164" s="2">
        <f t="shared" si="15"/>
        <v>-87.096774193548384</v>
      </c>
      <c r="J164" s="2">
        <f t="shared" si="16"/>
        <v>-50</v>
      </c>
      <c r="K164" s="2">
        <f t="shared" si="17"/>
        <v>237.09677419354841</v>
      </c>
    </row>
    <row r="165" spans="1:11" x14ac:dyDescent="0.25">
      <c r="A165" s="1" t="s">
        <v>159</v>
      </c>
      <c r="B165" s="1">
        <v>4161</v>
      </c>
      <c r="C165" s="1">
        <v>4222</v>
      </c>
      <c r="D165" s="1">
        <f t="shared" si="12"/>
        <v>61</v>
      </c>
      <c r="E165" s="2">
        <f t="shared" si="13"/>
        <v>1.4659937515020427</v>
      </c>
      <c r="F165" s="1">
        <v>3</v>
      </c>
      <c r="G165" s="1">
        <v>22</v>
      </c>
      <c r="H165" s="1">
        <f t="shared" si="14"/>
        <v>36</v>
      </c>
      <c r="I165" s="2">
        <f t="shared" si="15"/>
        <v>4.918032786885246</v>
      </c>
      <c r="J165" s="2">
        <f t="shared" si="16"/>
        <v>36.065573770491802</v>
      </c>
      <c r="K165" s="2">
        <f t="shared" si="17"/>
        <v>59.016393442622949</v>
      </c>
    </row>
    <row r="166" spans="1:11" x14ac:dyDescent="0.25">
      <c r="A166" s="1" t="s">
        <v>160</v>
      </c>
      <c r="B166" s="1">
        <v>37117</v>
      </c>
      <c r="C166" s="1">
        <v>36840</v>
      </c>
      <c r="D166" s="1">
        <f t="shared" si="12"/>
        <v>-277</v>
      </c>
      <c r="E166" s="2">
        <f t="shared" si="13"/>
        <v>-0.74628876256162946</v>
      </c>
      <c r="F166" s="1">
        <v>163</v>
      </c>
      <c r="G166" s="1">
        <v>15</v>
      </c>
      <c r="H166" s="1">
        <f t="shared" si="14"/>
        <v>-455</v>
      </c>
      <c r="I166" s="2">
        <f t="shared" si="15"/>
        <v>-58.844765342960294</v>
      </c>
      <c r="J166" s="2">
        <f t="shared" si="16"/>
        <v>-5.4151624548736459</v>
      </c>
      <c r="K166" s="2">
        <f t="shared" si="17"/>
        <v>164.25992779783394</v>
      </c>
    </row>
    <row r="167" spans="1:11" x14ac:dyDescent="0.25">
      <c r="A167" s="1" t="s">
        <v>161</v>
      </c>
      <c r="B167" s="1">
        <v>57989</v>
      </c>
      <c r="C167" s="1">
        <v>58216</v>
      </c>
      <c r="D167" s="1">
        <f t="shared" si="12"/>
        <v>227</v>
      </c>
      <c r="E167" s="2">
        <f t="shared" si="13"/>
        <v>0.3914535515356361</v>
      </c>
      <c r="F167" s="1">
        <v>728</v>
      </c>
      <c r="G167" s="1">
        <v>316</v>
      </c>
      <c r="H167" s="1">
        <f t="shared" si="14"/>
        <v>-817</v>
      </c>
      <c r="I167" s="2">
        <f t="shared" si="15"/>
        <v>320.704845814978</v>
      </c>
      <c r="J167" s="2">
        <f t="shared" si="16"/>
        <v>139.20704845814979</v>
      </c>
      <c r="K167" s="2">
        <f t="shared" si="17"/>
        <v>-359.91189427312776</v>
      </c>
    </row>
    <row r="168" spans="1:11" x14ac:dyDescent="0.25">
      <c r="A168" s="1" t="s">
        <v>162</v>
      </c>
      <c r="B168" s="1">
        <v>49196</v>
      </c>
      <c r="C168" s="1">
        <v>50066</v>
      </c>
      <c r="D168" s="1">
        <f t="shared" si="12"/>
        <v>870</v>
      </c>
      <c r="E168" s="2">
        <f t="shared" si="13"/>
        <v>1.768436458248638</v>
      </c>
      <c r="F168" s="1">
        <v>164</v>
      </c>
      <c r="G168" s="1">
        <v>7</v>
      </c>
      <c r="H168" s="1">
        <f t="shared" si="14"/>
        <v>699</v>
      </c>
      <c r="I168" s="2">
        <f t="shared" si="15"/>
        <v>18.850574712643677</v>
      </c>
      <c r="J168" s="2">
        <f t="shared" si="16"/>
        <v>0.8045977011494253</v>
      </c>
      <c r="K168" s="2">
        <f t="shared" si="17"/>
        <v>80.344827586206904</v>
      </c>
    </row>
    <row r="169" spans="1:11" x14ac:dyDescent="0.25">
      <c r="A169" s="1" t="s">
        <v>163</v>
      </c>
      <c r="B169" s="1">
        <v>2102</v>
      </c>
      <c r="C169" s="1">
        <v>2124</v>
      </c>
      <c r="D169" s="1">
        <f t="shared" si="12"/>
        <v>22</v>
      </c>
      <c r="E169" s="2">
        <f t="shared" si="13"/>
        <v>1.0466222645099905</v>
      </c>
      <c r="F169" s="1">
        <v>-12</v>
      </c>
      <c r="G169" s="1">
        <v>2</v>
      </c>
      <c r="H169" s="1">
        <f t="shared" si="14"/>
        <v>32</v>
      </c>
      <c r="I169" s="2">
        <f t="shared" si="15"/>
        <v>-54.54545454545454</v>
      </c>
      <c r="J169" s="2">
        <f t="shared" si="16"/>
        <v>9.0909090909090917</v>
      </c>
      <c r="K169" s="2">
        <f t="shared" si="17"/>
        <v>145.45454545454547</v>
      </c>
    </row>
    <row r="170" spans="1:11" x14ac:dyDescent="0.25">
      <c r="A170" s="1" t="s">
        <v>164</v>
      </c>
      <c r="B170" s="1">
        <v>163473</v>
      </c>
      <c r="C170" s="1">
        <v>165049</v>
      </c>
      <c r="D170" s="1">
        <f t="shared" si="12"/>
        <v>1576</v>
      </c>
      <c r="E170" s="2">
        <f t="shared" si="13"/>
        <v>0.96407357789971437</v>
      </c>
      <c r="F170" s="1">
        <v>1872</v>
      </c>
      <c r="G170" s="1">
        <v>433</v>
      </c>
      <c r="H170" s="1">
        <f t="shared" si="14"/>
        <v>-729</v>
      </c>
      <c r="I170" s="2">
        <f t="shared" si="15"/>
        <v>118.78172588832487</v>
      </c>
      <c r="J170" s="2">
        <f t="shared" si="16"/>
        <v>27.474619289340101</v>
      </c>
      <c r="K170" s="2">
        <f t="shared" si="17"/>
        <v>-46.256345177664976</v>
      </c>
    </row>
    <row r="171" spans="1:11" x14ac:dyDescent="0.25">
      <c r="A171" s="1" t="s">
        <v>165</v>
      </c>
      <c r="B171" s="1">
        <v>24735</v>
      </c>
      <c r="C171" s="1">
        <v>25053</v>
      </c>
      <c r="D171" s="1">
        <f t="shared" si="12"/>
        <v>318</v>
      </c>
      <c r="E171" s="2">
        <f t="shared" si="13"/>
        <v>1.2856276531231048</v>
      </c>
      <c r="F171" s="1">
        <v>39</v>
      </c>
      <c r="G171" s="1">
        <v>25</v>
      </c>
      <c r="H171" s="1">
        <f t="shared" si="14"/>
        <v>254</v>
      </c>
      <c r="I171" s="2">
        <f t="shared" si="15"/>
        <v>12.264150943396226</v>
      </c>
      <c r="J171" s="2">
        <f t="shared" si="16"/>
        <v>7.8616352201257858</v>
      </c>
      <c r="K171" s="2">
        <f t="shared" si="17"/>
        <v>79.874213836477992</v>
      </c>
    </row>
    <row r="172" spans="1:11" x14ac:dyDescent="0.25">
      <c r="A172" s="1" t="s">
        <v>166</v>
      </c>
      <c r="B172" s="1">
        <v>4894</v>
      </c>
      <c r="C172" s="1">
        <v>4921</v>
      </c>
      <c r="D172" s="1">
        <f t="shared" si="12"/>
        <v>27</v>
      </c>
      <c r="E172" s="2">
        <f t="shared" si="13"/>
        <v>0.55169595422966899</v>
      </c>
      <c r="F172" s="1">
        <v>-31</v>
      </c>
      <c r="G172" s="1">
        <v>4</v>
      </c>
      <c r="H172" s="1">
        <f t="shared" si="14"/>
        <v>54</v>
      </c>
      <c r="I172" s="2">
        <f t="shared" si="15"/>
        <v>-114.81481481481481</v>
      </c>
      <c r="J172" s="2">
        <f t="shared" si="16"/>
        <v>14.814814814814813</v>
      </c>
      <c r="K172" s="2">
        <f t="shared" si="17"/>
        <v>200</v>
      </c>
    </row>
    <row r="173" spans="1:11" x14ac:dyDescent="0.25">
      <c r="A173" s="1" t="s">
        <v>167</v>
      </c>
      <c r="B173" s="1">
        <v>8479</v>
      </c>
      <c r="C173" s="1">
        <v>8468</v>
      </c>
      <c r="D173" s="1">
        <f t="shared" si="12"/>
        <v>-11</v>
      </c>
      <c r="E173" s="2">
        <f t="shared" si="13"/>
        <v>-0.12973227974997054</v>
      </c>
      <c r="F173" s="1">
        <v>14</v>
      </c>
      <c r="G173" s="1">
        <v>0</v>
      </c>
      <c r="H173" s="1">
        <f t="shared" si="14"/>
        <v>-25</v>
      </c>
      <c r="I173" s="2">
        <f t="shared" si="15"/>
        <v>-127.27272727272727</v>
      </c>
      <c r="J173" s="2">
        <f t="shared" si="16"/>
        <v>0</v>
      </c>
      <c r="K173" s="2">
        <f t="shared" si="17"/>
        <v>227.27272727272728</v>
      </c>
    </row>
    <row r="174" spans="1:11" x14ac:dyDescent="0.25">
      <c r="A174" s="1" t="s">
        <v>168</v>
      </c>
      <c r="B174" s="1">
        <v>19436</v>
      </c>
      <c r="C174" s="1">
        <v>19539</v>
      </c>
      <c r="D174" s="1">
        <f t="shared" si="12"/>
        <v>103</v>
      </c>
      <c r="E174" s="2">
        <f t="shared" si="13"/>
        <v>0.52994443301090755</v>
      </c>
      <c r="F174" s="1">
        <v>-7</v>
      </c>
      <c r="G174" s="1">
        <v>14</v>
      </c>
      <c r="H174" s="1">
        <f t="shared" si="14"/>
        <v>96</v>
      </c>
      <c r="I174" s="2">
        <f t="shared" si="15"/>
        <v>-6.7961165048543686</v>
      </c>
      <c r="J174" s="2">
        <f t="shared" si="16"/>
        <v>13.592233009708737</v>
      </c>
      <c r="K174" s="2">
        <f t="shared" si="17"/>
        <v>93.203883495145632</v>
      </c>
    </row>
    <row r="175" spans="1:11" x14ac:dyDescent="0.25">
      <c r="A175" s="1" t="s">
        <v>169</v>
      </c>
      <c r="B175" s="1">
        <v>554522</v>
      </c>
      <c r="C175" s="1">
        <v>570934</v>
      </c>
      <c r="D175" s="1">
        <f t="shared" si="12"/>
        <v>16412</v>
      </c>
      <c r="E175" s="2">
        <f t="shared" si="13"/>
        <v>2.9596661629295138</v>
      </c>
      <c r="F175" s="1">
        <v>3723</v>
      </c>
      <c r="G175" s="1">
        <v>1434</v>
      </c>
      <c r="H175" s="1">
        <f t="shared" si="14"/>
        <v>11255</v>
      </c>
      <c r="I175" s="2">
        <f t="shared" si="15"/>
        <v>22.684621009017793</v>
      </c>
      <c r="J175" s="2">
        <f t="shared" si="16"/>
        <v>8.7375091396539126</v>
      </c>
      <c r="K175" s="2">
        <f t="shared" si="17"/>
        <v>68.577869851328302</v>
      </c>
    </row>
    <row r="176" spans="1:11" x14ac:dyDescent="0.25">
      <c r="A176" s="1" t="s">
        <v>170</v>
      </c>
      <c r="B176" s="1">
        <v>21935</v>
      </c>
      <c r="C176" s="1">
        <v>22097</v>
      </c>
      <c r="D176" s="1">
        <f t="shared" si="12"/>
        <v>162</v>
      </c>
      <c r="E176" s="2">
        <f t="shared" si="13"/>
        <v>0.73854570321404156</v>
      </c>
      <c r="F176" s="1">
        <v>324</v>
      </c>
      <c r="G176" s="1">
        <v>193</v>
      </c>
      <c r="H176" s="1">
        <f t="shared" si="14"/>
        <v>-355</v>
      </c>
      <c r="I176" s="2">
        <f t="shared" si="15"/>
        <v>200</v>
      </c>
      <c r="J176" s="2">
        <f t="shared" si="16"/>
        <v>119.1358024691358</v>
      </c>
      <c r="K176" s="2">
        <f t="shared" si="17"/>
        <v>-219.1358024691358</v>
      </c>
    </row>
    <row r="177" spans="1:11" x14ac:dyDescent="0.25">
      <c r="A177" s="1" t="s">
        <v>171</v>
      </c>
      <c r="B177" s="1">
        <v>12490</v>
      </c>
      <c r="C177" s="1">
        <v>12467</v>
      </c>
      <c r="D177" s="1">
        <f t="shared" si="12"/>
        <v>-23</v>
      </c>
      <c r="E177" s="2">
        <f t="shared" si="13"/>
        <v>-0.18414731785428343</v>
      </c>
      <c r="F177" s="1">
        <v>0</v>
      </c>
      <c r="G177" s="1">
        <v>14</v>
      </c>
      <c r="H177" s="1">
        <f t="shared" si="14"/>
        <v>-37</v>
      </c>
      <c r="I177" s="2">
        <f t="shared" si="15"/>
        <v>0</v>
      </c>
      <c r="J177" s="2">
        <f t="shared" si="16"/>
        <v>-60.869565217391312</v>
      </c>
      <c r="K177" s="2">
        <f t="shared" si="17"/>
        <v>160.86956521739131</v>
      </c>
    </row>
    <row r="178" spans="1:11" x14ac:dyDescent="0.25">
      <c r="A178" s="1" t="s">
        <v>172</v>
      </c>
      <c r="B178" s="1">
        <v>1172</v>
      </c>
      <c r="C178" s="1">
        <v>1230</v>
      </c>
      <c r="D178" s="1">
        <f t="shared" si="12"/>
        <v>58</v>
      </c>
      <c r="E178" s="2">
        <f t="shared" si="13"/>
        <v>4.9488054607508536</v>
      </c>
      <c r="F178" s="1">
        <v>-6</v>
      </c>
      <c r="G178" s="1">
        <v>0</v>
      </c>
      <c r="H178" s="1">
        <f t="shared" si="14"/>
        <v>64</v>
      </c>
      <c r="I178" s="2">
        <f t="shared" si="15"/>
        <v>-10.344827586206897</v>
      </c>
      <c r="J178" s="2">
        <f t="shared" si="16"/>
        <v>0</v>
      </c>
      <c r="K178" s="2">
        <f t="shared" si="17"/>
        <v>110.34482758620689</v>
      </c>
    </row>
    <row r="179" spans="1:11" x14ac:dyDescent="0.25">
      <c r="A179" s="1" t="s">
        <v>173</v>
      </c>
      <c r="B179" s="1">
        <v>65662</v>
      </c>
      <c r="C179" s="1">
        <v>65580</v>
      </c>
      <c r="D179" s="1">
        <f t="shared" si="12"/>
        <v>-82</v>
      </c>
      <c r="E179" s="2">
        <f t="shared" si="13"/>
        <v>-0.1248819713076056</v>
      </c>
      <c r="F179" s="1">
        <v>269</v>
      </c>
      <c r="G179" s="1">
        <v>123</v>
      </c>
      <c r="H179" s="1">
        <f t="shared" si="14"/>
        <v>-474</v>
      </c>
      <c r="I179" s="2">
        <f t="shared" si="15"/>
        <v>-328.04878048780483</v>
      </c>
      <c r="J179" s="2">
        <f t="shared" si="16"/>
        <v>-150</v>
      </c>
      <c r="K179" s="2">
        <f t="shared" si="17"/>
        <v>578.04878048780483</v>
      </c>
    </row>
    <row r="180" spans="1:11" x14ac:dyDescent="0.25">
      <c r="A180" s="1" t="s">
        <v>174</v>
      </c>
      <c r="B180" s="1">
        <v>48375</v>
      </c>
      <c r="C180" s="1">
        <v>48701</v>
      </c>
      <c r="D180" s="1">
        <f t="shared" si="12"/>
        <v>326</v>
      </c>
      <c r="E180" s="2">
        <f t="shared" si="13"/>
        <v>0.67390180878552974</v>
      </c>
      <c r="F180" s="1">
        <v>130</v>
      </c>
      <c r="G180" s="1">
        <v>21</v>
      </c>
      <c r="H180" s="1">
        <f t="shared" si="14"/>
        <v>175</v>
      </c>
      <c r="I180" s="2">
        <f t="shared" si="15"/>
        <v>39.877300613496928</v>
      </c>
      <c r="J180" s="2">
        <f t="shared" si="16"/>
        <v>6.4417177914110431</v>
      </c>
      <c r="K180" s="2">
        <f t="shared" si="17"/>
        <v>53.680981595092028</v>
      </c>
    </row>
    <row r="181" spans="1:11" x14ac:dyDescent="0.25">
      <c r="A181" s="1" t="s">
        <v>175</v>
      </c>
      <c r="B181" s="1">
        <v>14186</v>
      </c>
      <c r="C181" s="1">
        <v>13952</v>
      </c>
      <c r="D181" s="1">
        <f t="shared" si="12"/>
        <v>-234</v>
      </c>
      <c r="E181" s="2">
        <f t="shared" si="13"/>
        <v>-1.6495136049626393</v>
      </c>
      <c r="F181" s="1">
        <v>-43</v>
      </c>
      <c r="G181" s="1">
        <v>7</v>
      </c>
      <c r="H181" s="1">
        <f t="shared" si="14"/>
        <v>-198</v>
      </c>
      <c r="I181" s="2">
        <f t="shared" si="15"/>
        <v>18.376068376068378</v>
      </c>
      <c r="J181" s="2">
        <f t="shared" si="16"/>
        <v>-2.9914529914529915</v>
      </c>
      <c r="K181" s="2">
        <f t="shared" si="17"/>
        <v>84.615384615384613</v>
      </c>
    </row>
    <row r="182" spans="1:11" x14ac:dyDescent="0.25">
      <c r="A182" s="1" t="s">
        <v>176</v>
      </c>
      <c r="B182" s="1">
        <v>14968</v>
      </c>
      <c r="C182" s="1">
        <v>14770</v>
      </c>
      <c r="D182" s="1">
        <f t="shared" si="12"/>
        <v>-198</v>
      </c>
      <c r="E182" s="2">
        <f t="shared" si="13"/>
        <v>-1.3228220203099947</v>
      </c>
      <c r="F182" s="1">
        <v>18</v>
      </c>
      <c r="G182" s="1">
        <v>8</v>
      </c>
      <c r="H182" s="1">
        <f t="shared" si="14"/>
        <v>-224</v>
      </c>
      <c r="I182" s="2">
        <f t="shared" si="15"/>
        <v>-9.0909090909090917</v>
      </c>
      <c r="J182" s="2">
        <f t="shared" si="16"/>
        <v>-4.0404040404040407</v>
      </c>
      <c r="K182" s="2">
        <f t="shared" si="17"/>
        <v>113.13131313131312</v>
      </c>
    </row>
    <row r="183" spans="1:11" x14ac:dyDescent="0.25">
      <c r="A183" s="1" t="s">
        <v>177</v>
      </c>
      <c r="B183" s="1">
        <v>361529</v>
      </c>
      <c r="C183" s="1">
        <v>361221</v>
      </c>
      <c r="D183" s="1">
        <f t="shared" si="12"/>
        <v>-308</v>
      </c>
      <c r="E183" s="2">
        <f t="shared" si="13"/>
        <v>-8.5193718899452056E-2</v>
      </c>
      <c r="F183" s="1">
        <v>1963</v>
      </c>
      <c r="G183" s="1">
        <v>716</v>
      </c>
      <c r="H183" s="1">
        <f t="shared" si="14"/>
        <v>-2987</v>
      </c>
      <c r="I183" s="2">
        <f t="shared" si="15"/>
        <v>-637.33766233766232</v>
      </c>
      <c r="J183" s="2">
        <f t="shared" si="16"/>
        <v>-232.46753246753249</v>
      </c>
      <c r="K183" s="2">
        <f t="shared" si="17"/>
        <v>969.80519480519479</v>
      </c>
    </row>
    <row r="184" spans="1:11" x14ac:dyDescent="0.25">
      <c r="A184" s="1" t="s">
        <v>178</v>
      </c>
      <c r="B184" s="1">
        <v>10295</v>
      </c>
      <c r="C184" s="1">
        <v>10073</v>
      </c>
      <c r="D184" s="1">
        <f t="shared" si="12"/>
        <v>-222</v>
      </c>
      <c r="E184" s="2">
        <f t="shared" si="13"/>
        <v>-2.156386595434677</v>
      </c>
      <c r="F184" s="1">
        <v>105</v>
      </c>
      <c r="G184" s="1">
        <v>30</v>
      </c>
      <c r="H184" s="1">
        <f t="shared" si="14"/>
        <v>-357</v>
      </c>
      <c r="I184" s="2">
        <f t="shared" si="15"/>
        <v>-47.297297297297298</v>
      </c>
      <c r="J184" s="2">
        <f t="shared" si="16"/>
        <v>-13.513513513513514</v>
      </c>
      <c r="K184" s="2">
        <f t="shared" si="17"/>
        <v>160.81081081081081</v>
      </c>
    </row>
    <row r="185" spans="1:11" x14ac:dyDescent="0.25">
      <c r="A185" s="1" t="s">
        <v>179</v>
      </c>
      <c r="B185" s="1">
        <v>2074</v>
      </c>
      <c r="C185" s="1">
        <v>2114</v>
      </c>
      <c r="D185" s="1">
        <f t="shared" si="12"/>
        <v>40</v>
      </c>
      <c r="E185" s="2">
        <f t="shared" si="13"/>
        <v>1.9286403085824495</v>
      </c>
      <c r="F185" s="1">
        <v>16</v>
      </c>
      <c r="G185" s="1">
        <v>0</v>
      </c>
      <c r="H185" s="1">
        <f t="shared" si="14"/>
        <v>24</v>
      </c>
      <c r="I185" s="2">
        <f t="shared" si="15"/>
        <v>40</v>
      </c>
      <c r="J185" s="2">
        <f t="shared" si="16"/>
        <v>0</v>
      </c>
      <c r="K185" s="2">
        <f t="shared" si="17"/>
        <v>60</v>
      </c>
    </row>
    <row r="186" spans="1:11" x14ac:dyDescent="0.25">
      <c r="A186" s="1" t="s">
        <v>180</v>
      </c>
      <c r="B186" s="1">
        <v>84508</v>
      </c>
      <c r="C186" s="1">
        <v>85047</v>
      </c>
      <c r="D186" s="1">
        <f t="shared" si="12"/>
        <v>539</v>
      </c>
      <c r="E186" s="2">
        <f t="shared" si="13"/>
        <v>0.63780943815970081</v>
      </c>
      <c r="F186" s="1">
        <v>217</v>
      </c>
      <c r="G186" s="1">
        <v>-8</v>
      </c>
      <c r="H186" s="1">
        <f t="shared" si="14"/>
        <v>330</v>
      </c>
      <c r="I186" s="2">
        <f t="shared" si="15"/>
        <v>40.259740259740262</v>
      </c>
      <c r="J186" s="2">
        <f t="shared" si="16"/>
        <v>-1.4842300556586272</v>
      </c>
      <c r="K186" s="2">
        <f t="shared" si="17"/>
        <v>61.224489795918366</v>
      </c>
    </row>
    <row r="187" spans="1:11" x14ac:dyDescent="0.25">
      <c r="A187" s="1" t="s">
        <v>181</v>
      </c>
      <c r="B187" s="1">
        <v>28132</v>
      </c>
      <c r="C187" s="1">
        <v>28570</v>
      </c>
      <c r="D187" s="1">
        <f t="shared" si="12"/>
        <v>438</v>
      </c>
      <c r="E187" s="2">
        <f t="shared" si="13"/>
        <v>1.5569458268164369</v>
      </c>
      <c r="F187" s="1">
        <v>-2</v>
      </c>
      <c r="G187" s="1">
        <v>22</v>
      </c>
      <c r="H187" s="1">
        <f t="shared" si="14"/>
        <v>418</v>
      </c>
      <c r="I187" s="2">
        <f t="shared" si="15"/>
        <v>-0.45662100456621002</v>
      </c>
      <c r="J187" s="2">
        <f t="shared" si="16"/>
        <v>5.0228310502283104</v>
      </c>
      <c r="K187" s="2">
        <f t="shared" si="17"/>
        <v>95.433789954337897</v>
      </c>
    </row>
    <row r="188" spans="1:11" x14ac:dyDescent="0.25">
      <c r="A188" s="1" t="s">
        <v>182</v>
      </c>
      <c r="B188" s="1">
        <v>23440</v>
      </c>
      <c r="C188" s="1">
        <v>23243</v>
      </c>
      <c r="D188" s="1">
        <f t="shared" si="12"/>
        <v>-197</v>
      </c>
      <c r="E188" s="2">
        <f t="shared" si="13"/>
        <v>-0.84044368600682595</v>
      </c>
      <c r="F188" s="1">
        <v>-6</v>
      </c>
      <c r="G188" s="1">
        <v>29</v>
      </c>
      <c r="H188" s="1">
        <f t="shared" si="14"/>
        <v>-220</v>
      </c>
      <c r="I188" s="2">
        <f t="shared" si="15"/>
        <v>3.0456852791878175</v>
      </c>
      <c r="J188" s="2">
        <f t="shared" si="16"/>
        <v>-14.720812182741117</v>
      </c>
      <c r="K188" s="2">
        <f t="shared" si="17"/>
        <v>111.67512690355331</v>
      </c>
    </row>
    <row r="189" spans="1:11" x14ac:dyDescent="0.25">
      <c r="A189" s="1" t="s">
        <v>183</v>
      </c>
      <c r="B189" s="1">
        <v>128861</v>
      </c>
      <c r="C189" s="1">
        <v>133463</v>
      </c>
      <c r="D189" s="1">
        <f t="shared" si="12"/>
        <v>4602</v>
      </c>
      <c r="E189" s="2">
        <f t="shared" si="13"/>
        <v>3.5712899946453929</v>
      </c>
      <c r="F189" s="1">
        <v>411</v>
      </c>
      <c r="G189" s="1">
        <v>60</v>
      </c>
      <c r="H189" s="1">
        <f t="shared" si="14"/>
        <v>4131</v>
      </c>
      <c r="I189" s="2">
        <f t="shared" si="15"/>
        <v>8.9308996088657118</v>
      </c>
      <c r="J189" s="2">
        <f t="shared" si="16"/>
        <v>1.3037809647979139</v>
      </c>
      <c r="K189" s="2">
        <f t="shared" si="17"/>
        <v>89.765319426336376</v>
      </c>
    </row>
    <row r="190" spans="1:11" x14ac:dyDescent="0.25">
      <c r="A190" s="1" t="s">
        <v>184</v>
      </c>
      <c r="B190" s="1">
        <v>9818</v>
      </c>
      <c r="C190" s="1">
        <v>9842</v>
      </c>
      <c r="D190" s="1">
        <f t="shared" si="12"/>
        <v>24</v>
      </c>
      <c r="E190" s="2">
        <f t="shared" si="13"/>
        <v>0.24444897127724588</v>
      </c>
      <c r="F190" s="1">
        <v>131</v>
      </c>
      <c r="G190" s="1">
        <v>66</v>
      </c>
      <c r="H190" s="1">
        <f t="shared" si="14"/>
        <v>-173</v>
      </c>
      <c r="I190" s="2">
        <f t="shared" si="15"/>
        <v>545.83333333333326</v>
      </c>
      <c r="J190" s="2">
        <f t="shared" si="16"/>
        <v>275</v>
      </c>
      <c r="K190" s="2">
        <f t="shared" si="17"/>
        <v>-720.83333333333326</v>
      </c>
    </row>
    <row r="191" spans="1:11" x14ac:dyDescent="0.25">
      <c r="A191" s="1" t="s">
        <v>185</v>
      </c>
      <c r="B191" s="1">
        <v>15877</v>
      </c>
      <c r="C191" s="1">
        <v>15634</v>
      </c>
      <c r="D191" s="1">
        <f t="shared" si="12"/>
        <v>-243</v>
      </c>
      <c r="E191" s="2">
        <f t="shared" si="13"/>
        <v>-1.5305158405240284</v>
      </c>
      <c r="F191" s="1">
        <v>93</v>
      </c>
      <c r="G191" s="1">
        <v>2</v>
      </c>
      <c r="H191" s="1">
        <f t="shared" si="14"/>
        <v>-338</v>
      </c>
      <c r="I191" s="2">
        <f t="shared" si="15"/>
        <v>-38.271604938271601</v>
      </c>
      <c r="J191" s="2">
        <f t="shared" si="16"/>
        <v>-0.82304526748971196</v>
      </c>
      <c r="K191" s="2">
        <f t="shared" si="17"/>
        <v>139.09465020576133</v>
      </c>
    </row>
    <row r="192" spans="1:11" x14ac:dyDescent="0.25">
      <c r="A192" s="1" t="s">
        <v>186</v>
      </c>
      <c r="B192" s="1">
        <v>47735</v>
      </c>
      <c r="C192" s="1">
        <v>49162</v>
      </c>
      <c r="D192" s="1">
        <f t="shared" si="12"/>
        <v>1427</v>
      </c>
      <c r="E192" s="2">
        <f t="shared" si="13"/>
        <v>2.9894207604483083</v>
      </c>
      <c r="F192" s="1">
        <v>-75</v>
      </c>
      <c r="G192" s="1">
        <v>139</v>
      </c>
      <c r="H192" s="1">
        <f t="shared" si="14"/>
        <v>1363</v>
      </c>
      <c r="I192" s="2">
        <f t="shared" si="15"/>
        <v>-5.2557813594954448</v>
      </c>
      <c r="J192" s="2">
        <f t="shared" si="16"/>
        <v>9.7407147862648902</v>
      </c>
      <c r="K192" s="2">
        <f t="shared" si="17"/>
        <v>95.515066573230555</v>
      </c>
    </row>
    <row r="193" spans="1:11" x14ac:dyDescent="0.25">
      <c r="A193" s="1" t="s">
        <v>187</v>
      </c>
      <c r="B193" s="1">
        <v>120542</v>
      </c>
      <c r="C193" s="1">
        <v>120458</v>
      </c>
      <c r="D193" s="1">
        <f t="shared" si="12"/>
        <v>-84</v>
      </c>
      <c r="E193" s="2">
        <f t="shared" si="13"/>
        <v>-6.9685254931890955E-2</v>
      </c>
      <c r="F193" s="1">
        <v>706</v>
      </c>
      <c r="G193" s="1">
        <v>701</v>
      </c>
      <c r="H193" s="1">
        <f t="shared" si="14"/>
        <v>-1491</v>
      </c>
      <c r="I193" s="2">
        <f t="shared" si="15"/>
        <v>-840.47619047619048</v>
      </c>
      <c r="J193" s="2">
        <f t="shared" si="16"/>
        <v>-834.52380952380952</v>
      </c>
      <c r="K193" s="2">
        <f t="shared" si="17"/>
        <v>1775</v>
      </c>
    </row>
    <row r="194" spans="1:11" x14ac:dyDescent="0.25">
      <c r="A194" s="1" t="s">
        <v>188</v>
      </c>
      <c r="B194" s="1">
        <v>7166</v>
      </c>
      <c r="C194" s="1">
        <v>7156</v>
      </c>
      <c r="D194" s="1">
        <f t="shared" si="12"/>
        <v>-10</v>
      </c>
      <c r="E194" s="2">
        <f t="shared" si="13"/>
        <v>-0.13954786491766677</v>
      </c>
      <c r="F194" s="1">
        <v>74</v>
      </c>
      <c r="G194" s="1">
        <v>70</v>
      </c>
      <c r="H194" s="1">
        <f t="shared" si="14"/>
        <v>-154</v>
      </c>
      <c r="I194" s="2">
        <f t="shared" si="15"/>
        <v>-740</v>
      </c>
      <c r="J194" s="2">
        <f t="shared" si="16"/>
        <v>-700</v>
      </c>
      <c r="K194" s="2">
        <f t="shared" si="17"/>
        <v>1540</v>
      </c>
    </row>
    <row r="195" spans="1:11" x14ac:dyDescent="0.25">
      <c r="A195" s="1" t="s">
        <v>189</v>
      </c>
      <c r="B195" s="1">
        <v>11307</v>
      </c>
      <c r="C195" s="1">
        <v>11762</v>
      </c>
      <c r="D195" s="1">
        <f t="shared" si="12"/>
        <v>455</v>
      </c>
      <c r="E195" s="2">
        <f t="shared" si="13"/>
        <v>4.0240558945785798</v>
      </c>
      <c r="F195" s="1">
        <v>-27</v>
      </c>
      <c r="G195" s="1">
        <v>13</v>
      </c>
      <c r="H195" s="1">
        <f t="shared" si="14"/>
        <v>469</v>
      </c>
      <c r="I195" s="2">
        <f t="shared" si="15"/>
        <v>-5.9340659340659334</v>
      </c>
      <c r="J195" s="2">
        <f t="shared" si="16"/>
        <v>2.8571428571428572</v>
      </c>
      <c r="K195" s="2">
        <f t="shared" si="17"/>
        <v>103.07692307692307</v>
      </c>
    </row>
    <row r="196" spans="1:11" x14ac:dyDescent="0.25">
      <c r="A196" s="1" t="s">
        <v>190</v>
      </c>
      <c r="B196" s="1">
        <v>132457</v>
      </c>
      <c r="C196" s="1">
        <v>134442</v>
      </c>
      <c r="D196" s="1">
        <f t="shared" si="12"/>
        <v>1985</v>
      </c>
      <c r="E196" s="2">
        <f t="shared" si="13"/>
        <v>1.4985995455128833</v>
      </c>
      <c r="F196" s="1">
        <v>620</v>
      </c>
      <c r="G196" s="1">
        <v>189</v>
      </c>
      <c r="H196" s="1">
        <f t="shared" si="14"/>
        <v>1176</v>
      </c>
      <c r="I196" s="2">
        <f t="shared" si="15"/>
        <v>31.234256926952142</v>
      </c>
      <c r="J196" s="2">
        <f t="shared" si="16"/>
        <v>9.5214105793450887</v>
      </c>
      <c r="K196" s="2">
        <f t="shared" si="17"/>
        <v>59.244332493702764</v>
      </c>
    </row>
    <row r="197" spans="1:11" x14ac:dyDescent="0.25">
      <c r="A197" s="1" t="s">
        <v>191</v>
      </c>
      <c r="B197" s="1">
        <v>3738</v>
      </c>
      <c r="C197" s="1">
        <v>3710</v>
      </c>
      <c r="D197" s="1">
        <f t="shared" si="12"/>
        <v>-28</v>
      </c>
      <c r="E197" s="2">
        <f t="shared" si="13"/>
        <v>-0.74906367041198507</v>
      </c>
      <c r="F197" s="1">
        <v>53</v>
      </c>
      <c r="G197" s="1">
        <v>39</v>
      </c>
      <c r="H197" s="1">
        <f t="shared" si="14"/>
        <v>-120</v>
      </c>
      <c r="I197" s="2">
        <f t="shared" si="15"/>
        <v>-189.28571428571428</v>
      </c>
      <c r="J197" s="2">
        <f t="shared" si="16"/>
        <v>-139.28571428571428</v>
      </c>
      <c r="K197" s="2">
        <f t="shared" si="17"/>
        <v>428.57142857142856</v>
      </c>
    </row>
    <row r="198" spans="1:11" x14ac:dyDescent="0.25">
      <c r="A198" s="1" t="s">
        <v>192</v>
      </c>
      <c r="B198" s="1">
        <v>3397</v>
      </c>
      <c r="C198" s="1">
        <v>3429</v>
      </c>
      <c r="D198" s="1">
        <f t="shared" ref="D198:D259" si="18">(C198-B198)</f>
        <v>32</v>
      </c>
      <c r="E198" s="2">
        <f t="shared" ref="E198:E259" si="19">(D198/B198)*100</f>
        <v>0.94200765381218732</v>
      </c>
      <c r="F198" s="1">
        <v>-14</v>
      </c>
      <c r="G198" s="1">
        <v>1</v>
      </c>
      <c r="H198" s="1">
        <f t="shared" ref="H198:H259" si="20">(D198-(F198+G198))</f>
        <v>45</v>
      </c>
      <c r="I198" s="2">
        <f t="shared" ref="I198:I259" si="21">(F198/D198)*100</f>
        <v>-43.75</v>
      </c>
      <c r="J198" s="2">
        <f t="shared" ref="J198:J259" si="22">(G198/D198)*100</f>
        <v>3.125</v>
      </c>
      <c r="K198" s="2">
        <f t="shared" ref="K198:K259" si="23">(H198/D198)*100</f>
        <v>140.625</v>
      </c>
    </row>
    <row r="199" spans="1:11" x14ac:dyDescent="0.25">
      <c r="A199" s="1" t="s">
        <v>193</v>
      </c>
      <c r="B199" s="1">
        <v>12217</v>
      </c>
      <c r="C199" s="1">
        <v>12229</v>
      </c>
      <c r="D199" s="1">
        <f t="shared" si="18"/>
        <v>12</v>
      </c>
      <c r="E199" s="2">
        <f t="shared" si="19"/>
        <v>9.8223786526970613E-2</v>
      </c>
      <c r="F199" s="1">
        <v>-54</v>
      </c>
      <c r="G199" s="1">
        <v>1</v>
      </c>
      <c r="H199" s="1">
        <f t="shared" si="20"/>
        <v>65</v>
      </c>
      <c r="I199" s="2">
        <f t="shared" si="21"/>
        <v>-450</v>
      </c>
      <c r="J199" s="2">
        <f t="shared" si="22"/>
        <v>8.3333333333333321</v>
      </c>
      <c r="K199" s="2">
        <f t="shared" si="23"/>
        <v>541.66666666666674</v>
      </c>
    </row>
    <row r="200" spans="1:11" x14ac:dyDescent="0.25">
      <c r="A200" s="1" t="s">
        <v>194</v>
      </c>
      <c r="B200" s="1">
        <v>15069</v>
      </c>
      <c r="C200" s="1">
        <v>15281</v>
      </c>
      <c r="D200" s="1">
        <f t="shared" si="18"/>
        <v>212</v>
      </c>
      <c r="E200" s="2">
        <f t="shared" si="19"/>
        <v>1.4068617691950362</v>
      </c>
      <c r="F200" s="1">
        <v>103</v>
      </c>
      <c r="G200" s="1">
        <v>119</v>
      </c>
      <c r="H200" s="1">
        <f t="shared" si="20"/>
        <v>-10</v>
      </c>
      <c r="I200" s="2">
        <f t="shared" si="21"/>
        <v>48.584905660377359</v>
      </c>
      <c r="J200" s="2">
        <f t="shared" si="22"/>
        <v>56.132075471698116</v>
      </c>
      <c r="K200" s="2">
        <f t="shared" si="23"/>
        <v>-4.716981132075472</v>
      </c>
    </row>
    <row r="201" spans="1:11" x14ac:dyDescent="0.25">
      <c r="A201" s="1" t="s">
        <v>195</v>
      </c>
      <c r="B201" s="1">
        <v>7293</v>
      </c>
      <c r="C201" s="1">
        <v>7224</v>
      </c>
      <c r="D201" s="1">
        <f t="shared" si="18"/>
        <v>-69</v>
      </c>
      <c r="E201" s="2">
        <f t="shared" si="19"/>
        <v>-0.94611271081859316</v>
      </c>
      <c r="F201" s="1">
        <v>22</v>
      </c>
      <c r="G201" s="1">
        <v>8</v>
      </c>
      <c r="H201" s="1">
        <f t="shared" si="20"/>
        <v>-99</v>
      </c>
      <c r="I201" s="2">
        <f t="shared" si="21"/>
        <v>-31.884057971014489</v>
      </c>
      <c r="J201" s="2">
        <f t="shared" si="22"/>
        <v>-11.594202898550725</v>
      </c>
      <c r="K201" s="2">
        <f t="shared" si="23"/>
        <v>143.47826086956522</v>
      </c>
    </row>
    <row r="202" spans="1:11" x14ac:dyDescent="0.25">
      <c r="A202" s="1" t="s">
        <v>196</v>
      </c>
      <c r="B202" s="1">
        <v>916</v>
      </c>
      <c r="C202" s="1">
        <v>938</v>
      </c>
      <c r="D202" s="1">
        <f t="shared" si="18"/>
        <v>22</v>
      </c>
      <c r="E202" s="2">
        <f t="shared" si="19"/>
        <v>2.4017467248908297</v>
      </c>
      <c r="F202" s="1">
        <v>4</v>
      </c>
      <c r="G202" s="1">
        <v>0</v>
      </c>
      <c r="H202" s="1">
        <f t="shared" si="20"/>
        <v>18</v>
      </c>
      <c r="I202" s="2">
        <f t="shared" si="21"/>
        <v>18.181818181818183</v>
      </c>
      <c r="J202" s="2">
        <f t="shared" si="22"/>
        <v>0</v>
      </c>
      <c r="K202" s="2">
        <f t="shared" si="23"/>
        <v>81.818181818181827</v>
      </c>
    </row>
    <row r="203" spans="1:11" x14ac:dyDescent="0.25">
      <c r="A203" s="1" t="s">
        <v>197</v>
      </c>
      <c r="B203" s="1">
        <v>16858</v>
      </c>
      <c r="C203" s="1">
        <v>17203</v>
      </c>
      <c r="D203" s="1">
        <f t="shared" si="18"/>
        <v>345</v>
      </c>
      <c r="E203" s="2">
        <f t="shared" si="19"/>
        <v>2.0465061098588206</v>
      </c>
      <c r="F203" s="1">
        <v>46</v>
      </c>
      <c r="G203" s="1">
        <v>21</v>
      </c>
      <c r="H203" s="1">
        <f t="shared" si="20"/>
        <v>278</v>
      </c>
      <c r="I203" s="2">
        <f t="shared" si="21"/>
        <v>13.333333333333334</v>
      </c>
      <c r="J203" s="2">
        <f t="shared" si="22"/>
        <v>6.0869565217391308</v>
      </c>
      <c r="K203" s="2">
        <f t="shared" si="23"/>
        <v>80.579710144927546</v>
      </c>
    </row>
    <row r="204" spans="1:11" x14ac:dyDescent="0.25">
      <c r="A204" s="1" t="s">
        <v>198</v>
      </c>
      <c r="B204" s="1">
        <v>93419</v>
      </c>
      <c r="C204" s="1">
        <v>96788</v>
      </c>
      <c r="D204" s="1">
        <f t="shared" si="18"/>
        <v>3369</v>
      </c>
      <c r="E204" s="2">
        <f t="shared" si="19"/>
        <v>3.6063327588606171</v>
      </c>
      <c r="F204" s="1">
        <v>530</v>
      </c>
      <c r="G204" s="1">
        <v>82</v>
      </c>
      <c r="H204" s="1">
        <f t="shared" si="20"/>
        <v>2757</v>
      </c>
      <c r="I204" s="2">
        <f t="shared" si="21"/>
        <v>15.731671119026416</v>
      </c>
      <c r="J204" s="2">
        <f t="shared" si="22"/>
        <v>2.4339566636984267</v>
      </c>
      <c r="K204" s="2">
        <f t="shared" si="23"/>
        <v>81.83437221727516</v>
      </c>
    </row>
    <row r="205" spans="1:11" x14ac:dyDescent="0.25">
      <c r="A205" s="1" t="s">
        <v>199</v>
      </c>
      <c r="B205" s="1">
        <v>10255</v>
      </c>
      <c r="C205" s="1">
        <v>10266</v>
      </c>
      <c r="D205" s="1">
        <f t="shared" si="18"/>
        <v>11</v>
      </c>
      <c r="E205" s="2">
        <f t="shared" si="19"/>
        <v>0.10726474890297416</v>
      </c>
      <c r="F205" s="1">
        <v>-17</v>
      </c>
      <c r="G205" s="1">
        <v>5</v>
      </c>
      <c r="H205" s="1">
        <f t="shared" si="20"/>
        <v>23</v>
      </c>
      <c r="I205" s="2">
        <f t="shared" si="21"/>
        <v>-154.54545454545453</v>
      </c>
      <c r="J205" s="2">
        <f t="shared" si="22"/>
        <v>45.454545454545453</v>
      </c>
      <c r="K205" s="2">
        <f t="shared" si="23"/>
        <v>209.09090909090909</v>
      </c>
    </row>
    <row r="206" spans="1:11" x14ac:dyDescent="0.25">
      <c r="A206" s="1" t="s">
        <v>200</v>
      </c>
      <c r="B206" s="1">
        <v>52856</v>
      </c>
      <c r="C206" s="1">
        <v>52833</v>
      </c>
      <c r="D206" s="1">
        <f t="shared" si="18"/>
        <v>-23</v>
      </c>
      <c r="E206" s="2">
        <f t="shared" si="19"/>
        <v>-4.3514454366580899E-2</v>
      </c>
      <c r="F206" s="1">
        <v>78</v>
      </c>
      <c r="G206" s="1">
        <v>6</v>
      </c>
      <c r="H206" s="1">
        <f t="shared" si="20"/>
        <v>-107</v>
      </c>
      <c r="I206" s="2">
        <f t="shared" si="21"/>
        <v>-339.13043478260869</v>
      </c>
      <c r="J206" s="2">
        <f t="shared" si="22"/>
        <v>-26.086956521739129</v>
      </c>
      <c r="K206" s="2">
        <f t="shared" si="23"/>
        <v>465.21739130434787</v>
      </c>
    </row>
    <row r="207" spans="1:11" x14ac:dyDescent="0.25">
      <c r="A207" s="1" t="s">
        <v>201</v>
      </c>
      <c r="B207" s="1">
        <v>10385</v>
      </c>
      <c r="C207" s="1">
        <v>10461</v>
      </c>
      <c r="D207" s="1">
        <f t="shared" si="18"/>
        <v>76</v>
      </c>
      <c r="E207" s="2">
        <f t="shared" si="19"/>
        <v>0.73182474723158397</v>
      </c>
      <c r="F207" s="1">
        <v>-50</v>
      </c>
      <c r="G207" s="1">
        <v>-4</v>
      </c>
      <c r="H207" s="1">
        <f t="shared" si="20"/>
        <v>130</v>
      </c>
      <c r="I207" s="2">
        <f t="shared" si="21"/>
        <v>-65.789473684210535</v>
      </c>
      <c r="J207" s="2">
        <f t="shared" si="22"/>
        <v>-5.2631578947368416</v>
      </c>
      <c r="K207" s="2">
        <f t="shared" si="23"/>
        <v>171.05263157894737</v>
      </c>
    </row>
    <row r="208" spans="1:11" x14ac:dyDescent="0.25">
      <c r="A208" s="1" t="s">
        <v>202</v>
      </c>
      <c r="B208" s="1">
        <v>8283</v>
      </c>
      <c r="C208" s="1">
        <v>8253</v>
      </c>
      <c r="D208" s="1">
        <f t="shared" si="18"/>
        <v>-30</v>
      </c>
      <c r="E208" s="2">
        <f t="shared" si="19"/>
        <v>-0.36218761318362908</v>
      </c>
      <c r="F208" s="1">
        <v>-49</v>
      </c>
      <c r="G208" s="1">
        <v>0</v>
      </c>
      <c r="H208" s="1">
        <f t="shared" si="20"/>
        <v>19</v>
      </c>
      <c r="I208" s="2">
        <f t="shared" si="21"/>
        <v>163.33333333333334</v>
      </c>
      <c r="J208" s="2">
        <f t="shared" si="22"/>
        <v>0</v>
      </c>
      <c r="K208" s="2">
        <f t="shared" si="23"/>
        <v>-63.333333333333329</v>
      </c>
    </row>
    <row r="209" spans="1:11" x14ac:dyDescent="0.25">
      <c r="A209" s="1" t="s">
        <v>203</v>
      </c>
      <c r="B209" s="1">
        <v>27757</v>
      </c>
      <c r="C209" s="1">
        <v>28270</v>
      </c>
      <c r="D209" s="1">
        <f t="shared" si="18"/>
        <v>513</v>
      </c>
      <c r="E209" s="2">
        <f t="shared" si="19"/>
        <v>1.8481824404654683</v>
      </c>
      <c r="F209" s="1">
        <v>-4</v>
      </c>
      <c r="G209" s="1">
        <v>-15</v>
      </c>
      <c r="H209" s="1">
        <f t="shared" si="20"/>
        <v>532</v>
      </c>
      <c r="I209" s="2">
        <f t="shared" si="21"/>
        <v>-0.77972709551656916</v>
      </c>
      <c r="J209" s="2">
        <f t="shared" si="22"/>
        <v>-2.9239766081871341</v>
      </c>
      <c r="K209" s="2">
        <f t="shared" si="23"/>
        <v>103.7037037037037</v>
      </c>
    </row>
    <row r="210" spans="1:11" x14ac:dyDescent="0.25">
      <c r="A210" s="1" t="s">
        <v>204</v>
      </c>
      <c r="B210" s="1">
        <v>67262</v>
      </c>
      <c r="C210" s="1">
        <v>67215</v>
      </c>
      <c r="D210" s="1">
        <f t="shared" si="18"/>
        <v>-47</v>
      </c>
      <c r="E210" s="2">
        <f t="shared" si="19"/>
        <v>-6.9876007255210967E-2</v>
      </c>
      <c r="F210" s="1">
        <v>444</v>
      </c>
      <c r="G210" s="1">
        <v>63</v>
      </c>
      <c r="H210" s="1">
        <f t="shared" si="20"/>
        <v>-554</v>
      </c>
      <c r="I210" s="2">
        <f t="shared" si="21"/>
        <v>-944.68085106382989</v>
      </c>
      <c r="J210" s="2">
        <f t="shared" si="22"/>
        <v>-134.04255319148936</v>
      </c>
      <c r="K210" s="2">
        <f t="shared" si="23"/>
        <v>1178.7234042553191</v>
      </c>
    </row>
    <row r="211" spans="1:11" x14ac:dyDescent="0.25">
      <c r="A211" s="1" t="s">
        <v>205</v>
      </c>
      <c r="B211" s="1">
        <v>5872</v>
      </c>
      <c r="C211" s="1">
        <v>5959</v>
      </c>
      <c r="D211" s="1">
        <f t="shared" si="18"/>
        <v>87</v>
      </c>
      <c r="E211" s="2">
        <f t="shared" si="19"/>
        <v>1.4816076294277929</v>
      </c>
      <c r="F211" s="1">
        <v>-5</v>
      </c>
      <c r="G211" s="1">
        <v>14</v>
      </c>
      <c r="H211" s="1">
        <f t="shared" si="20"/>
        <v>78</v>
      </c>
      <c r="I211" s="2">
        <f t="shared" si="21"/>
        <v>-5.7471264367816088</v>
      </c>
      <c r="J211" s="2">
        <f t="shared" si="22"/>
        <v>16.091954022988507</v>
      </c>
      <c r="K211" s="2">
        <f t="shared" si="23"/>
        <v>89.65517241379311</v>
      </c>
    </row>
    <row r="212" spans="1:11" x14ac:dyDescent="0.25">
      <c r="A212" s="1" t="s">
        <v>206</v>
      </c>
      <c r="B212" s="1">
        <v>3064</v>
      </c>
      <c r="C212" s="1">
        <v>3001</v>
      </c>
      <c r="D212" s="1">
        <f t="shared" si="18"/>
        <v>-63</v>
      </c>
      <c r="E212" s="2">
        <f t="shared" si="19"/>
        <v>-2.0561357702349867</v>
      </c>
      <c r="F212" s="1">
        <v>9</v>
      </c>
      <c r="G212" s="1">
        <v>-1</v>
      </c>
      <c r="H212" s="1">
        <f t="shared" si="20"/>
        <v>-71</v>
      </c>
      <c r="I212" s="2">
        <f t="shared" si="21"/>
        <v>-14.285714285714285</v>
      </c>
      <c r="J212" s="2">
        <f t="shared" si="22"/>
        <v>1.5873015873015872</v>
      </c>
      <c r="K212" s="2">
        <f t="shared" si="23"/>
        <v>112.6984126984127</v>
      </c>
    </row>
    <row r="213" spans="1:11" x14ac:dyDescent="0.25">
      <c r="A213" s="1" t="s">
        <v>207</v>
      </c>
      <c r="B213" s="1">
        <v>17430</v>
      </c>
      <c r="C213" s="1">
        <v>17050</v>
      </c>
      <c r="D213" s="1">
        <f t="shared" si="18"/>
        <v>-380</v>
      </c>
      <c r="E213" s="2">
        <f t="shared" si="19"/>
        <v>-2.1801491681009755</v>
      </c>
      <c r="F213" s="1">
        <v>80</v>
      </c>
      <c r="G213" s="1">
        <v>13</v>
      </c>
      <c r="H213" s="1">
        <f t="shared" si="20"/>
        <v>-473</v>
      </c>
      <c r="I213" s="2">
        <f t="shared" si="21"/>
        <v>-21.052631578947366</v>
      </c>
      <c r="J213" s="2">
        <f t="shared" si="22"/>
        <v>-3.4210526315789478</v>
      </c>
      <c r="K213" s="2">
        <f t="shared" si="23"/>
        <v>124.47368421052632</v>
      </c>
    </row>
    <row r="214" spans="1:11" x14ac:dyDescent="0.25">
      <c r="A214" s="1" t="s">
        <v>208</v>
      </c>
      <c r="B214" s="1">
        <v>3364</v>
      </c>
      <c r="C214" s="1">
        <v>3328</v>
      </c>
      <c r="D214" s="1">
        <f t="shared" si="18"/>
        <v>-36</v>
      </c>
      <c r="E214" s="2">
        <f t="shared" si="19"/>
        <v>-1.070154577883472</v>
      </c>
      <c r="F214" s="1">
        <v>4</v>
      </c>
      <c r="G214" s="1">
        <v>4</v>
      </c>
      <c r="H214" s="1">
        <f t="shared" si="20"/>
        <v>-44</v>
      </c>
      <c r="I214" s="2">
        <f t="shared" si="21"/>
        <v>-11.111111111111111</v>
      </c>
      <c r="J214" s="2">
        <f t="shared" si="22"/>
        <v>-11.111111111111111</v>
      </c>
      <c r="K214" s="2">
        <f t="shared" si="23"/>
        <v>122.22222222222223</v>
      </c>
    </row>
    <row r="215" spans="1:11" x14ac:dyDescent="0.25">
      <c r="A215" s="1" t="s">
        <v>209</v>
      </c>
      <c r="B215" s="1">
        <v>25777</v>
      </c>
      <c r="C215" s="1">
        <v>25513</v>
      </c>
      <c r="D215" s="1">
        <f t="shared" si="18"/>
        <v>-264</v>
      </c>
      <c r="E215" s="2">
        <f t="shared" si="19"/>
        <v>-1.0241688326802965</v>
      </c>
      <c r="F215" s="1">
        <v>95</v>
      </c>
      <c r="G215" s="1">
        <v>69</v>
      </c>
      <c r="H215" s="1">
        <f t="shared" si="20"/>
        <v>-428</v>
      </c>
      <c r="I215" s="2">
        <f t="shared" si="21"/>
        <v>-35.984848484848484</v>
      </c>
      <c r="J215" s="2">
        <f t="shared" si="22"/>
        <v>-26.136363636363637</v>
      </c>
      <c r="K215" s="2">
        <f t="shared" si="23"/>
        <v>162.12121212121212</v>
      </c>
    </row>
    <row r="216" spans="1:11" x14ac:dyDescent="0.25">
      <c r="A216" s="1" t="s">
        <v>210</v>
      </c>
      <c r="B216" s="1">
        <v>3075</v>
      </c>
      <c r="C216" s="1">
        <v>3067</v>
      </c>
      <c r="D216" s="1">
        <f t="shared" si="18"/>
        <v>-8</v>
      </c>
      <c r="E216" s="2">
        <f t="shared" si="19"/>
        <v>-0.26016260162601623</v>
      </c>
      <c r="F216" s="1">
        <v>27</v>
      </c>
      <c r="G216" s="1">
        <v>7</v>
      </c>
      <c r="H216" s="1">
        <f t="shared" si="20"/>
        <v>-42</v>
      </c>
      <c r="I216" s="2">
        <f t="shared" si="21"/>
        <v>-337.5</v>
      </c>
      <c r="J216" s="2">
        <f t="shared" si="22"/>
        <v>-87.5</v>
      </c>
      <c r="K216" s="2">
        <f t="shared" si="23"/>
        <v>525</v>
      </c>
    </row>
    <row r="217" spans="1:11" x14ac:dyDescent="0.25">
      <c r="A217" s="1" t="s">
        <v>211</v>
      </c>
      <c r="B217" s="1">
        <v>225305</v>
      </c>
      <c r="C217" s="1">
        <v>227727</v>
      </c>
      <c r="D217" s="1">
        <f t="shared" si="18"/>
        <v>2422</v>
      </c>
      <c r="E217" s="2">
        <f t="shared" si="19"/>
        <v>1.0749872395197622</v>
      </c>
      <c r="F217" s="1">
        <v>1095</v>
      </c>
      <c r="G217" s="1">
        <v>410</v>
      </c>
      <c r="H217" s="1">
        <f t="shared" si="20"/>
        <v>917</v>
      </c>
      <c r="I217" s="2">
        <f t="shared" si="21"/>
        <v>45.210569777043766</v>
      </c>
      <c r="J217" s="2">
        <f t="shared" si="22"/>
        <v>16.928158546655656</v>
      </c>
      <c r="K217" s="2">
        <f t="shared" si="23"/>
        <v>37.861271676300575</v>
      </c>
    </row>
    <row r="218" spans="1:11" x14ac:dyDescent="0.25">
      <c r="A218" s="1" t="s">
        <v>212</v>
      </c>
      <c r="B218" s="1">
        <v>8680</v>
      </c>
      <c r="C218" s="1">
        <v>8845</v>
      </c>
      <c r="D218" s="1">
        <f t="shared" si="18"/>
        <v>165</v>
      </c>
      <c r="E218" s="2">
        <f t="shared" si="19"/>
        <v>1.9009216589861753</v>
      </c>
      <c r="F218" s="1">
        <v>-12</v>
      </c>
      <c r="G218" s="1">
        <v>-1</v>
      </c>
      <c r="H218" s="1">
        <f t="shared" si="20"/>
        <v>178</v>
      </c>
      <c r="I218" s="2">
        <f t="shared" si="21"/>
        <v>-7.2727272727272725</v>
      </c>
      <c r="J218" s="2">
        <f t="shared" si="22"/>
        <v>-0.60606060606060608</v>
      </c>
      <c r="K218" s="2">
        <f t="shared" si="23"/>
        <v>107.87878787878789</v>
      </c>
    </row>
    <row r="219" spans="1:11" x14ac:dyDescent="0.25">
      <c r="A219" s="1" t="s">
        <v>213</v>
      </c>
      <c r="B219" s="1">
        <v>63931</v>
      </c>
      <c r="C219" s="1">
        <v>64454</v>
      </c>
      <c r="D219" s="1">
        <f t="shared" si="18"/>
        <v>523</v>
      </c>
      <c r="E219" s="2">
        <f t="shared" si="19"/>
        <v>0.81806948115937494</v>
      </c>
      <c r="F219" s="1">
        <v>866</v>
      </c>
      <c r="G219" s="1">
        <v>223</v>
      </c>
      <c r="H219" s="1">
        <f t="shared" si="20"/>
        <v>-566</v>
      </c>
      <c r="I219" s="2">
        <f t="shared" si="21"/>
        <v>165.5831739961759</v>
      </c>
      <c r="J219" s="2">
        <f t="shared" si="22"/>
        <v>42.638623326959845</v>
      </c>
      <c r="K219" s="2">
        <f t="shared" si="23"/>
        <v>-108.22179732313575</v>
      </c>
    </row>
    <row r="220" spans="1:11" x14ac:dyDescent="0.25">
      <c r="A220" s="1" t="s">
        <v>214</v>
      </c>
      <c r="B220" s="1">
        <v>9408</v>
      </c>
      <c r="C220" s="1">
        <v>9337</v>
      </c>
      <c r="D220" s="1">
        <f t="shared" si="18"/>
        <v>-71</v>
      </c>
      <c r="E220" s="2">
        <f t="shared" si="19"/>
        <v>-0.75467687074829926</v>
      </c>
      <c r="F220" s="1">
        <v>0</v>
      </c>
      <c r="G220" s="1">
        <v>4</v>
      </c>
      <c r="H220" s="1">
        <f t="shared" si="20"/>
        <v>-75</v>
      </c>
      <c r="I220" s="2">
        <f t="shared" si="21"/>
        <v>0</v>
      </c>
      <c r="J220" s="2">
        <f t="shared" si="22"/>
        <v>-5.6338028169014089</v>
      </c>
      <c r="K220" s="2">
        <f t="shared" si="23"/>
        <v>105.63380281690141</v>
      </c>
    </row>
    <row r="221" spans="1:11" x14ac:dyDescent="0.25">
      <c r="A221" s="1" t="s">
        <v>215</v>
      </c>
      <c r="B221" s="1">
        <v>1351</v>
      </c>
      <c r="C221" s="1">
        <v>1295</v>
      </c>
      <c r="D221" s="1">
        <f t="shared" si="18"/>
        <v>-56</v>
      </c>
      <c r="E221" s="2">
        <f t="shared" si="19"/>
        <v>-4.1450777202072544</v>
      </c>
      <c r="F221" s="1">
        <v>3</v>
      </c>
      <c r="G221" s="1">
        <v>3</v>
      </c>
      <c r="H221" s="1">
        <f t="shared" si="20"/>
        <v>-62</v>
      </c>
      <c r="I221" s="2">
        <f t="shared" si="21"/>
        <v>-5.3571428571428568</v>
      </c>
      <c r="J221" s="2">
        <f t="shared" si="22"/>
        <v>-5.3571428571428568</v>
      </c>
      <c r="K221" s="2">
        <f t="shared" si="23"/>
        <v>110.71428571428572</v>
      </c>
    </row>
    <row r="222" spans="1:11" x14ac:dyDescent="0.25">
      <c r="A222" s="1" t="s">
        <v>216</v>
      </c>
      <c r="B222" s="1">
        <v>1402</v>
      </c>
      <c r="C222" s="1">
        <v>1388</v>
      </c>
      <c r="D222" s="1">
        <f t="shared" si="18"/>
        <v>-14</v>
      </c>
      <c r="E222" s="2">
        <f t="shared" si="19"/>
        <v>-0.99857346647646217</v>
      </c>
      <c r="F222" s="1">
        <v>6</v>
      </c>
      <c r="G222" s="1">
        <v>2</v>
      </c>
      <c r="H222" s="1">
        <f t="shared" si="20"/>
        <v>-22</v>
      </c>
      <c r="I222" s="2">
        <f t="shared" si="21"/>
        <v>-42.857142857142854</v>
      </c>
      <c r="J222" s="2">
        <f t="shared" si="22"/>
        <v>-14.285714285714285</v>
      </c>
      <c r="K222" s="2">
        <f t="shared" si="23"/>
        <v>157.14285714285714</v>
      </c>
    </row>
    <row r="223" spans="1:11" x14ac:dyDescent="0.25">
      <c r="A223" s="1" t="s">
        <v>217</v>
      </c>
      <c r="B223" s="1">
        <v>3865</v>
      </c>
      <c r="C223" s="1">
        <v>3767</v>
      </c>
      <c r="D223" s="1">
        <f t="shared" si="18"/>
        <v>-98</v>
      </c>
      <c r="E223" s="2">
        <f t="shared" si="19"/>
        <v>-2.535575679172057</v>
      </c>
      <c r="F223" s="1">
        <v>30</v>
      </c>
      <c r="G223" s="1">
        <v>8</v>
      </c>
      <c r="H223" s="1">
        <f t="shared" si="20"/>
        <v>-136</v>
      </c>
      <c r="I223" s="2">
        <f t="shared" si="21"/>
        <v>-30.612244897959183</v>
      </c>
      <c r="J223" s="2">
        <f t="shared" si="22"/>
        <v>-8.1632653061224492</v>
      </c>
      <c r="K223" s="2">
        <f t="shared" si="23"/>
        <v>138.77551020408163</v>
      </c>
    </row>
    <row r="224" spans="1:11" x14ac:dyDescent="0.25">
      <c r="A224" s="1" t="s">
        <v>218</v>
      </c>
      <c r="B224" s="1">
        <v>7440</v>
      </c>
      <c r="C224" s="1">
        <v>7515</v>
      </c>
      <c r="D224" s="1">
        <f t="shared" si="18"/>
        <v>75</v>
      </c>
      <c r="E224" s="2">
        <f t="shared" si="19"/>
        <v>1.0080645161290323</v>
      </c>
      <c r="F224" s="1">
        <v>32</v>
      </c>
      <c r="G224" s="1">
        <v>5</v>
      </c>
      <c r="H224" s="1">
        <f t="shared" si="20"/>
        <v>38</v>
      </c>
      <c r="I224" s="2">
        <f t="shared" si="21"/>
        <v>42.666666666666671</v>
      </c>
      <c r="J224" s="2">
        <f t="shared" si="22"/>
        <v>6.666666666666667</v>
      </c>
      <c r="K224" s="2">
        <f t="shared" si="23"/>
        <v>50.666666666666671</v>
      </c>
    </row>
    <row r="225" spans="1:11" x14ac:dyDescent="0.25">
      <c r="A225" s="1" t="s">
        <v>219</v>
      </c>
      <c r="B225" s="1">
        <v>2021746</v>
      </c>
      <c r="C225" s="1">
        <v>2054475</v>
      </c>
      <c r="D225" s="1">
        <f t="shared" si="18"/>
        <v>32729</v>
      </c>
      <c r="E225" s="2">
        <f t="shared" si="19"/>
        <v>1.6188482628381609</v>
      </c>
      <c r="F225" s="1">
        <v>15687</v>
      </c>
      <c r="G225" s="1">
        <v>7562</v>
      </c>
      <c r="H225" s="1">
        <f t="shared" si="20"/>
        <v>9480</v>
      </c>
      <c r="I225" s="2">
        <f t="shared" si="21"/>
        <v>47.929970362675306</v>
      </c>
      <c r="J225" s="2">
        <f t="shared" si="22"/>
        <v>23.104891686272115</v>
      </c>
      <c r="K225" s="2">
        <f t="shared" si="23"/>
        <v>28.965137951052583</v>
      </c>
    </row>
    <row r="226" spans="1:11" x14ac:dyDescent="0.25">
      <c r="A226" s="1" t="s">
        <v>220</v>
      </c>
      <c r="B226" s="1">
        <v>135962</v>
      </c>
      <c r="C226" s="1">
        <v>136290</v>
      </c>
      <c r="D226" s="1">
        <f t="shared" si="18"/>
        <v>328</v>
      </c>
      <c r="E226" s="2">
        <f t="shared" si="19"/>
        <v>0.24124387696562274</v>
      </c>
      <c r="F226" s="1">
        <v>686</v>
      </c>
      <c r="G226" s="1">
        <v>257</v>
      </c>
      <c r="H226" s="1">
        <f t="shared" si="20"/>
        <v>-615</v>
      </c>
      <c r="I226" s="2">
        <f t="shared" si="21"/>
        <v>209.14634146341461</v>
      </c>
      <c r="J226" s="2">
        <f t="shared" si="22"/>
        <v>78.353658536585371</v>
      </c>
      <c r="K226" s="2">
        <f t="shared" si="23"/>
        <v>-187.5</v>
      </c>
    </row>
    <row r="227" spans="1:11" x14ac:dyDescent="0.25">
      <c r="A227" s="1" t="s">
        <v>221</v>
      </c>
      <c r="B227" s="1">
        <v>818</v>
      </c>
      <c r="C227" s="1">
        <v>810</v>
      </c>
      <c r="D227" s="1">
        <f t="shared" si="18"/>
        <v>-8</v>
      </c>
      <c r="E227" s="2">
        <f t="shared" si="19"/>
        <v>-0.97799511002444983</v>
      </c>
      <c r="F227" s="1">
        <v>-2</v>
      </c>
      <c r="G227" s="1">
        <v>2</v>
      </c>
      <c r="H227" s="1">
        <f t="shared" si="20"/>
        <v>-8</v>
      </c>
      <c r="I227" s="2">
        <f t="shared" si="21"/>
        <v>25</v>
      </c>
      <c r="J227" s="2">
        <f t="shared" si="22"/>
        <v>-25</v>
      </c>
      <c r="K227" s="2">
        <f t="shared" si="23"/>
        <v>100</v>
      </c>
    </row>
    <row r="228" spans="1:11" x14ac:dyDescent="0.25">
      <c r="A228" s="1" t="s">
        <v>222</v>
      </c>
      <c r="B228" s="1">
        <v>12826</v>
      </c>
      <c r="C228" s="1">
        <v>12715</v>
      </c>
      <c r="D228" s="1">
        <f t="shared" si="18"/>
        <v>-111</v>
      </c>
      <c r="E228" s="2">
        <f t="shared" si="19"/>
        <v>-0.86542959613285508</v>
      </c>
      <c r="F228" s="1">
        <v>67</v>
      </c>
      <c r="G228" s="1">
        <v>25</v>
      </c>
      <c r="H228" s="1">
        <f t="shared" si="20"/>
        <v>-203</v>
      </c>
      <c r="I228" s="2">
        <f t="shared" si="21"/>
        <v>-60.360360360360367</v>
      </c>
      <c r="J228" s="2">
        <f t="shared" si="22"/>
        <v>-22.522522522522522</v>
      </c>
      <c r="K228" s="2">
        <f t="shared" si="23"/>
        <v>182.88288288288288</v>
      </c>
    </row>
    <row r="229" spans="1:11" x14ac:dyDescent="0.25">
      <c r="A229" s="1" t="s">
        <v>223</v>
      </c>
      <c r="B229" s="1">
        <v>1548</v>
      </c>
      <c r="C229" s="1">
        <v>1527</v>
      </c>
      <c r="D229" s="1">
        <f t="shared" si="18"/>
        <v>-21</v>
      </c>
      <c r="E229" s="2">
        <f t="shared" si="19"/>
        <v>-1.3565891472868217</v>
      </c>
      <c r="F229" s="1">
        <v>2</v>
      </c>
      <c r="G229" s="1">
        <v>0</v>
      </c>
      <c r="H229" s="1">
        <f t="shared" si="20"/>
        <v>-23</v>
      </c>
      <c r="I229" s="2">
        <f t="shared" si="21"/>
        <v>-9.5238095238095237</v>
      </c>
      <c r="J229" s="2">
        <f t="shared" si="22"/>
        <v>0</v>
      </c>
      <c r="K229" s="2">
        <f t="shared" si="23"/>
        <v>109.52380952380953</v>
      </c>
    </row>
    <row r="230" spans="1:11" x14ac:dyDescent="0.25">
      <c r="A230" s="1" t="s">
        <v>224</v>
      </c>
      <c r="B230" s="1">
        <v>32615</v>
      </c>
      <c r="C230" s="1">
        <v>32904</v>
      </c>
      <c r="D230" s="1">
        <f t="shared" si="18"/>
        <v>289</v>
      </c>
      <c r="E230" s="2">
        <f t="shared" si="19"/>
        <v>0.88609535489805302</v>
      </c>
      <c r="F230" s="1">
        <v>248</v>
      </c>
      <c r="G230" s="1">
        <v>95</v>
      </c>
      <c r="H230" s="1">
        <f t="shared" si="20"/>
        <v>-54</v>
      </c>
      <c r="I230" s="2">
        <f t="shared" si="21"/>
        <v>85.813148788927336</v>
      </c>
      <c r="J230" s="2">
        <f t="shared" si="22"/>
        <v>32.871972318339097</v>
      </c>
      <c r="K230" s="2">
        <f t="shared" si="23"/>
        <v>-18.685121107266436</v>
      </c>
    </row>
    <row r="231" spans="1:11" x14ac:dyDescent="0.25">
      <c r="A231" s="1" t="s">
        <v>225</v>
      </c>
      <c r="B231" s="1">
        <v>117792</v>
      </c>
      <c r="C231" s="1">
        <v>118019</v>
      </c>
      <c r="D231" s="1">
        <f t="shared" si="18"/>
        <v>227</v>
      </c>
      <c r="E231" s="2">
        <f t="shared" si="19"/>
        <v>0.19271257810377615</v>
      </c>
      <c r="F231" s="1">
        <v>584</v>
      </c>
      <c r="G231" s="1">
        <v>26</v>
      </c>
      <c r="H231" s="1">
        <f t="shared" si="20"/>
        <v>-383</v>
      </c>
      <c r="I231" s="2">
        <f t="shared" si="21"/>
        <v>257.26872246696036</v>
      </c>
      <c r="J231" s="2">
        <f t="shared" si="22"/>
        <v>11.453744493392071</v>
      </c>
      <c r="K231" s="2">
        <f t="shared" si="23"/>
        <v>-168.72246696035242</v>
      </c>
    </row>
    <row r="232" spans="1:11" x14ac:dyDescent="0.25">
      <c r="A232" s="1" t="s">
        <v>226</v>
      </c>
      <c r="B232" s="1">
        <v>1204582</v>
      </c>
      <c r="C232" s="1">
        <v>1226698</v>
      </c>
      <c r="D232" s="1">
        <f t="shared" si="18"/>
        <v>22116</v>
      </c>
      <c r="E232" s="2">
        <f t="shared" si="19"/>
        <v>1.8359895797878434</v>
      </c>
      <c r="F232" s="1">
        <v>10571</v>
      </c>
      <c r="G232" s="1">
        <v>6623</v>
      </c>
      <c r="H232" s="1">
        <f t="shared" si="20"/>
        <v>4922</v>
      </c>
      <c r="I232" s="2">
        <f t="shared" si="21"/>
        <v>47.797974317236388</v>
      </c>
      <c r="J232" s="2">
        <f t="shared" si="22"/>
        <v>29.946644962922768</v>
      </c>
      <c r="K232" s="2">
        <f t="shared" si="23"/>
        <v>22.25538071984084</v>
      </c>
    </row>
    <row r="233" spans="1:11" x14ac:dyDescent="0.25">
      <c r="A233" s="1" t="s">
        <v>227</v>
      </c>
      <c r="B233" s="1">
        <v>14513</v>
      </c>
      <c r="C233" s="1">
        <v>14667</v>
      </c>
      <c r="D233" s="1">
        <f t="shared" si="18"/>
        <v>154</v>
      </c>
      <c r="E233" s="2">
        <f t="shared" si="19"/>
        <v>1.0611176186866946</v>
      </c>
      <c r="F233" s="1">
        <v>-65</v>
      </c>
      <c r="G233" s="1">
        <v>-4</v>
      </c>
      <c r="H233" s="1">
        <f t="shared" si="20"/>
        <v>223</v>
      </c>
      <c r="I233" s="2">
        <f t="shared" si="21"/>
        <v>-42.207792207792203</v>
      </c>
      <c r="J233" s="2">
        <f t="shared" si="22"/>
        <v>-2.5974025974025974</v>
      </c>
      <c r="K233" s="2">
        <f t="shared" si="23"/>
        <v>144.80519480519482</v>
      </c>
    </row>
    <row r="234" spans="1:11" x14ac:dyDescent="0.25">
      <c r="A234" s="1" t="s">
        <v>228</v>
      </c>
      <c r="B234" s="1">
        <v>21434</v>
      </c>
      <c r="C234" s="1">
        <v>21539</v>
      </c>
      <c r="D234" s="1">
        <f t="shared" si="18"/>
        <v>105</v>
      </c>
      <c r="E234" s="2">
        <f t="shared" si="19"/>
        <v>0.48987589810581317</v>
      </c>
      <c r="F234" s="1">
        <v>-24</v>
      </c>
      <c r="G234" s="1">
        <v>9</v>
      </c>
      <c r="H234" s="1">
        <f t="shared" si="20"/>
        <v>120</v>
      </c>
      <c r="I234" s="2">
        <f t="shared" si="21"/>
        <v>-22.857142857142858</v>
      </c>
      <c r="J234" s="2">
        <f t="shared" si="22"/>
        <v>8.5714285714285712</v>
      </c>
      <c r="K234" s="2">
        <f t="shared" si="23"/>
        <v>114.28571428571428</v>
      </c>
    </row>
    <row r="235" spans="1:11" x14ac:dyDescent="0.25">
      <c r="A235" s="1" t="s">
        <v>229</v>
      </c>
      <c r="B235" s="1">
        <v>40864</v>
      </c>
      <c r="C235" s="1">
        <v>41281</v>
      </c>
      <c r="D235" s="1">
        <f t="shared" si="18"/>
        <v>417</v>
      </c>
      <c r="E235" s="2">
        <f t="shared" si="19"/>
        <v>1.0204581049334378</v>
      </c>
      <c r="F235" s="1">
        <v>29</v>
      </c>
      <c r="G235" s="1">
        <v>26</v>
      </c>
      <c r="H235" s="1">
        <f t="shared" si="20"/>
        <v>362</v>
      </c>
      <c r="I235" s="2">
        <f t="shared" si="21"/>
        <v>6.9544364508393279</v>
      </c>
      <c r="J235" s="2">
        <f t="shared" si="22"/>
        <v>6.2350119904076742</v>
      </c>
      <c r="K235" s="2">
        <f t="shared" si="23"/>
        <v>86.810551558753005</v>
      </c>
    </row>
    <row r="236" spans="1:11" x14ac:dyDescent="0.25">
      <c r="A236" s="1" t="s">
        <v>230</v>
      </c>
      <c r="B236" s="1">
        <v>3697</v>
      </c>
      <c r="C236" s="1">
        <v>3663</v>
      </c>
      <c r="D236" s="1">
        <f t="shared" si="18"/>
        <v>-34</v>
      </c>
      <c r="E236" s="2">
        <f t="shared" si="19"/>
        <v>-0.91966459291317282</v>
      </c>
      <c r="F236" s="1">
        <v>47</v>
      </c>
      <c r="G236" s="1">
        <v>10</v>
      </c>
      <c r="H236" s="1">
        <f t="shared" si="20"/>
        <v>-91</v>
      </c>
      <c r="I236" s="2">
        <f t="shared" si="21"/>
        <v>-138.23529411764704</v>
      </c>
      <c r="J236" s="2">
        <f t="shared" si="22"/>
        <v>-29.411764705882355</v>
      </c>
      <c r="K236" s="2">
        <f t="shared" si="23"/>
        <v>267.64705882352939</v>
      </c>
    </row>
    <row r="237" spans="1:11" x14ac:dyDescent="0.25">
      <c r="A237" s="1" t="s">
        <v>231</v>
      </c>
      <c r="B237" s="1">
        <v>27106</v>
      </c>
      <c r="C237" s="1">
        <v>27132</v>
      </c>
      <c r="D237" s="1">
        <f t="shared" si="18"/>
        <v>26</v>
      </c>
      <c r="E237" s="2">
        <f t="shared" si="19"/>
        <v>9.5919722570648569E-2</v>
      </c>
      <c r="F237" s="1">
        <v>164</v>
      </c>
      <c r="G237" s="1">
        <v>20</v>
      </c>
      <c r="H237" s="1">
        <f t="shared" si="20"/>
        <v>-158</v>
      </c>
      <c r="I237" s="2">
        <f t="shared" si="21"/>
        <v>630.76923076923072</v>
      </c>
      <c r="J237" s="2">
        <f t="shared" si="22"/>
        <v>76.923076923076934</v>
      </c>
      <c r="K237" s="2">
        <f t="shared" si="23"/>
        <v>-607.69230769230762</v>
      </c>
    </row>
    <row r="238" spans="1:11" x14ac:dyDescent="0.25">
      <c r="A238" s="1" t="s">
        <v>232</v>
      </c>
      <c r="B238" s="1">
        <v>48953</v>
      </c>
      <c r="C238" s="1">
        <v>49205</v>
      </c>
      <c r="D238" s="1">
        <f t="shared" si="18"/>
        <v>252</v>
      </c>
      <c r="E238" s="2">
        <f t="shared" si="19"/>
        <v>0.51477948236063165</v>
      </c>
      <c r="F238" s="1">
        <v>525</v>
      </c>
      <c r="G238" s="1">
        <v>125</v>
      </c>
      <c r="H238" s="1">
        <f t="shared" si="20"/>
        <v>-398</v>
      </c>
      <c r="I238" s="2">
        <f t="shared" si="21"/>
        <v>208.33333333333334</v>
      </c>
      <c r="J238" s="2">
        <f t="shared" si="22"/>
        <v>49.603174603174608</v>
      </c>
      <c r="K238" s="2">
        <f t="shared" si="23"/>
        <v>-157.93650793650792</v>
      </c>
    </row>
    <row r="239" spans="1:11" x14ac:dyDescent="0.25">
      <c r="A239" s="1" t="s">
        <v>233</v>
      </c>
      <c r="B239" s="1">
        <v>54377</v>
      </c>
      <c r="C239" s="1">
        <v>55182</v>
      </c>
      <c r="D239" s="1">
        <f t="shared" si="18"/>
        <v>805</v>
      </c>
      <c r="E239" s="2">
        <f t="shared" si="19"/>
        <v>1.4804053184250694</v>
      </c>
      <c r="F239" s="1">
        <v>-16</v>
      </c>
      <c r="G239" s="1">
        <v>67</v>
      </c>
      <c r="H239" s="1">
        <f t="shared" si="20"/>
        <v>754</v>
      </c>
      <c r="I239" s="2">
        <f t="shared" si="21"/>
        <v>-1.9875776397515528</v>
      </c>
      <c r="J239" s="2">
        <f t="shared" si="22"/>
        <v>8.3229813664596275</v>
      </c>
      <c r="K239" s="2">
        <f t="shared" si="23"/>
        <v>93.66459627329192</v>
      </c>
    </row>
    <row r="240" spans="1:11" x14ac:dyDescent="0.25">
      <c r="A240" s="1" t="s">
        <v>234</v>
      </c>
      <c r="B240" s="1">
        <v>92379</v>
      </c>
      <c r="C240" s="1">
        <v>92084</v>
      </c>
      <c r="D240" s="1">
        <f t="shared" si="18"/>
        <v>-295</v>
      </c>
      <c r="E240" s="2">
        <f t="shared" si="19"/>
        <v>-0.31933664577447252</v>
      </c>
      <c r="F240" s="1">
        <v>485</v>
      </c>
      <c r="G240" s="1">
        <v>76</v>
      </c>
      <c r="H240" s="1">
        <f t="shared" si="20"/>
        <v>-856</v>
      </c>
      <c r="I240" s="2">
        <f t="shared" si="21"/>
        <v>-164.40677966101697</v>
      </c>
      <c r="J240" s="2">
        <f t="shared" si="22"/>
        <v>-25.762711864406779</v>
      </c>
      <c r="K240" s="2">
        <f t="shared" si="23"/>
        <v>290.16949152542372</v>
      </c>
    </row>
    <row r="241" spans="1:11" x14ac:dyDescent="0.25">
      <c r="A241" s="1" t="s">
        <v>235</v>
      </c>
      <c r="B241" s="1">
        <v>71701</v>
      </c>
      <c r="C241" s="1">
        <v>72245</v>
      </c>
      <c r="D241" s="1">
        <f t="shared" si="18"/>
        <v>544</v>
      </c>
      <c r="E241" s="2">
        <f t="shared" si="19"/>
        <v>0.75870629419394431</v>
      </c>
      <c r="F241" s="1">
        <v>83</v>
      </c>
      <c r="G241" s="1">
        <v>159</v>
      </c>
      <c r="H241" s="1">
        <f t="shared" si="20"/>
        <v>302</v>
      </c>
      <c r="I241" s="2">
        <f t="shared" si="21"/>
        <v>15.257352941176471</v>
      </c>
      <c r="J241" s="2">
        <f t="shared" si="22"/>
        <v>29.227941176470591</v>
      </c>
      <c r="K241" s="2">
        <f t="shared" si="23"/>
        <v>55.514705882352942</v>
      </c>
    </row>
    <row r="242" spans="1:11" x14ac:dyDescent="0.25">
      <c r="A242" s="1" t="s">
        <v>236</v>
      </c>
      <c r="B242" s="1">
        <v>50058</v>
      </c>
      <c r="C242" s="1">
        <v>51307</v>
      </c>
      <c r="D242" s="1">
        <f t="shared" si="18"/>
        <v>1249</v>
      </c>
      <c r="E242" s="2">
        <f t="shared" si="19"/>
        <v>2.4951056774141995</v>
      </c>
      <c r="F242" s="1">
        <v>348</v>
      </c>
      <c r="G242" s="1">
        <v>70</v>
      </c>
      <c r="H242" s="1">
        <f t="shared" si="20"/>
        <v>831</v>
      </c>
      <c r="I242" s="2">
        <f t="shared" si="21"/>
        <v>27.862289831865496</v>
      </c>
      <c r="J242" s="2">
        <f t="shared" si="22"/>
        <v>5.6044835868694953</v>
      </c>
      <c r="K242" s="2">
        <f t="shared" si="23"/>
        <v>66.533226581265012</v>
      </c>
    </row>
    <row r="243" spans="1:11" x14ac:dyDescent="0.25">
      <c r="A243" s="1" t="s">
        <v>237</v>
      </c>
      <c r="B243" s="1">
        <v>11589</v>
      </c>
      <c r="C243" s="1">
        <v>11472</v>
      </c>
      <c r="D243" s="1">
        <f t="shared" si="18"/>
        <v>-117</v>
      </c>
      <c r="E243" s="2">
        <f t="shared" si="19"/>
        <v>-1.009578048149107</v>
      </c>
      <c r="F243" s="1">
        <v>90</v>
      </c>
      <c r="G243" s="1">
        <v>20</v>
      </c>
      <c r="H243" s="1">
        <f t="shared" si="20"/>
        <v>-227</v>
      </c>
      <c r="I243" s="2">
        <f t="shared" si="21"/>
        <v>-76.923076923076934</v>
      </c>
      <c r="J243" s="2">
        <f t="shared" si="22"/>
        <v>-17.094017094017094</v>
      </c>
      <c r="K243" s="2">
        <f t="shared" si="23"/>
        <v>194.01709401709402</v>
      </c>
    </row>
    <row r="244" spans="1:11" x14ac:dyDescent="0.25">
      <c r="A244" s="1" t="s">
        <v>238</v>
      </c>
      <c r="B244" s="1">
        <v>34821</v>
      </c>
      <c r="C244" s="1">
        <v>35043</v>
      </c>
      <c r="D244" s="1">
        <f t="shared" si="18"/>
        <v>222</v>
      </c>
      <c r="E244" s="2">
        <f t="shared" si="19"/>
        <v>0.63754630826225556</v>
      </c>
      <c r="F244" s="1">
        <v>45</v>
      </c>
      <c r="G244" s="1">
        <v>66</v>
      </c>
      <c r="H244" s="1">
        <f t="shared" si="20"/>
        <v>111</v>
      </c>
      <c r="I244" s="2">
        <f t="shared" si="21"/>
        <v>20.27027027027027</v>
      </c>
      <c r="J244" s="2">
        <f t="shared" si="22"/>
        <v>29.72972972972973</v>
      </c>
      <c r="K244" s="2">
        <f t="shared" si="23"/>
        <v>50</v>
      </c>
    </row>
    <row r="245" spans="1:11" x14ac:dyDescent="0.25">
      <c r="A245" s="1" t="s">
        <v>239</v>
      </c>
      <c r="B245" s="1">
        <v>272401</v>
      </c>
      <c r="C245" s="1">
        <v>274794</v>
      </c>
      <c r="D245" s="1">
        <f t="shared" si="18"/>
        <v>2393</v>
      </c>
      <c r="E245" s="2">
        <f t="shared" si="19"/>
        <v>0.87848429337630918</v>
      </c>
      <c r="F245" s="1">
        <v>3895</v>
      </c>
      <c r="G245" s="1">
        <v>1319</v>
      </c>
      <c r="H245" s="1">
        <f t="shared" si="20"/>
        <v>-2821</v>
      </c>
      <c r="I245" s="2">
        <f t="shared" si="21"/>
        <v>162.76640200585041</v>
      </c>
      <c r="J245" s="2">
        <f t="shared" si="22"/>
        <v>55.119097367321359</v>
      </c>
      <c r="K245" s="2">
        <f t="shared" si="23"/>
        <v>-117.88549937317174</v>
      </c>
    </row>
    <row r="246" spans="1:11" x14ac:dyDescent="0.25">
      <c r="A246" s="1" t="s">
        <v>240</v>
      </c>
      <c r="B246" s="1">
        <v>41634</v>
      </c>
      <c r="C246" s="1">
        <v>41968</v>
      </c>
      <c r="D246" s="1">
        <f t="shared" si="18"/>
        <v>334</v>
      </c>
      <c r="E246" s="2">
        <f t="shared" si="19"/>
        <v>0.80222894749483609</v>
      </c>
      <c r="F246" s="1">
        <v>175</v>
      </c>
      <c r="G246" s="1">
        <v>24</v>
      </c>
      <c r="H246" s="1">
        <f t="shared" si="20"/>
        <v>135</v>
      </c>
      <c r="I246" s="2">
        <f t="shared" si="21"/>
        <v>52.395209580838319</v>
      </c>
      <c r="J246" s="2">
        <f t="shared" si="22"/>
        <v>7.1856287425149699</v>
      </c>
      <c r="K246" s="2">
        <f t="shared" si="23"/>
        <v>40.419161676646709</v>
      </c>
    </row>
    <row r="247" spans="1:11" x14ac:dyDescent="0.25">
      <c r="A247" s="1" t="s">
        <v>241</v>
      </c>
      <c r="B247" s="1">
        <v>5548</v>
      </c>
      <c r="C247" s="1">
        <v>5358</v>
      </c>
      <c r="D247" s="1">
        <f t="shared" si="18"/>
        <v>-190</v>
      </c>
      <c r="E247" s="2">
        <f t="shared" si="19"/>
        <v>-3.4246575342465753</v>
      </c>
      <c r="F247" s="1">
        <v>23</v>
      </c>
      <c r="G247" s="1">
        <v>8</v>
      </c>
      <c r="H247" s="1">
        <f t="shared" si="20"/>
        <v>-221</v>
      </c>
      <c r="I247" s="2">
        <f t="shared" si="21"/>
        <v>-12.105263157894736</v>
      </c>
      <c r="J247" s="2">
        <f t="shared" si="22"/>
        <v>-4.2105263157894735</v>
      </c>
      <c r="K247" s="2">
        <f t="shared" si="23"/>
        <v>116.31578947368422</v>
      </c>
    </row>
    <row r="248" spans="1:11" x14ac:dyDescent="0.25">
      <c r="A248" s="1" t="s">
        <v>242</v>
      </c>
      <c r="B248" s="1">
        <v>131310</v>
      </c>
      <c r="C248" s="1">
        <v>132000</v>
      </c>
      <c r="D248" s="1">
        <f t="shared" si="18"/>
        <v>690</v>
      </c>
      <c r="E248" s="2">
        <f t="shared" si="19"/>
        <v>0.52547406899702997</v>
      </c>
      <c r="F248" s="1">
        <v>323</v>
      </c>
      <c r="G248" s="1">
        <v>330</v>
      </c>
      <c r="H248" s="1">
        <f t="shared" si="20"/>
        <v>37</v>
      </c>
      <c r="I248" s="2">
        <f t="shared" si="21"/>
        <v>46.811594202898547</v>
      </c>
      <c r="J248" s="2">
        <f t="shared" si="22"/>
        <v>47.826086956521742</v>
      </c>
      <c r="K248" s="2">
        <f t="shared" si="23"/>
        <v>5.36231884057971</v>
      </c>
    </row>
    <row r="249" spans="1:11" x14ac:dyDescent="0.25">
      <c r="A249" s="1" t="s">
        <v>243</v>
      </c>
      <c r="B249" s="1">
        <v>12894</v>
      </c>
      <c r="C249" s="1">
        <v>12764</v>
      </c>
      <c r="D249" s="1">
        <f t="shared" si="18"/>
        <v>-130</v>
      </c>
      <c r="E249" s="2">
        <f t="shared" si="19"/>
        <v>-1.0082208779277184</v>
      </c>
      <c r="F249" s="1">
        <v>24</v>
      </c>
      <c r="G249" s="1">
        <v>17</v>
      </c>
      <c r="H249" s="1">
        <f t="shared" si="20"/>
        <v>-171</v>
      </c>
      <c r="I249" s="2">
        <f t="shared" si="21"/>
        <v>-18.461538461538463</v>
      </c>
      <c r="J249" s="2">
        <f t="shared" si="22"/>
        <v>-13.076923076923078</v>
      </c>
      <c r="K249" s="2">
        <f t="shared" si="23"/>
        <v>131.53846153846155</v>
      </c>
    </row>
    <row r="250" spans="1:11" x14ac:dyDescent="0.25">
      <c r="A250" s="1" t="s">
        <v>244</v>
      </c>
      <c r="B250" s="1">
        <v>21760</v>
      </c>
      <c r="C250" s="1">
        <v>21584</v>
      </c>
      <c r="D250" s="1">
        <f t="shared" si="18"/>
        <v>-176</v>
      </c>
      <c r="E250" s="2">
        <f t="shared" si="19"/>
        <v>-0.80882352941176483</v>
      </c>
      <c r="F250" s="1">
        <v>103</v>
      </c>
      <c r="G250" s="1">
        <v>32</v>
      </c>
      <c r="H250" s="1">
        <f t="shared" si="20"/>
        <v>-311</v>
      </c>
      <c r="I250" s="2">
        <f t="shared" si="21"/>
        <v>-58.522727272727273</v>
      </c>
      <c r="J250" s="2">
        <f t="shared" si="22"/>
        <v>-18.181818181818183</v>
      </c>
      <c r="K250" s="2">
        <f t="shared" si="23"/>
        <v>176.70454545454547</v>
      </c>
    </row>
    <row r="251" spans="1:11" x14ac:dyDescent="0.25">
      <c r="A251" s="1" t="s">
        <v>245</v>
      </c>
      <c r="B251" s="1">
        <v>527769</v>
      </c>
      <c r="C251" s="1">
        <v>547545</v>
      </c>
      <c r="D251" s="1">
        <f t="shared" si="18"/>
        <v>19776</v>
      </c>
      <c r="E251" s="2">
        <f t="shared" si="19"/>
        <v>3.7470938990353733</v>
      </c>
      <c r="F251" s="1">
        <v>3963</v>
      </c>
      <c r="G251" s="1">
        <v>1250</v>
      </c>
      <c r="H251" s="1">
        <f t="shared" si="20"/>
        <v>14563</v>
      </c>
      <c r="I251" s="2">
        <f t="shared" si="21"/>
        <v>20.039441747572813</v>
      </c>
      <c r="J251" s="2">
        <f t="shared" si="22"/>
        <v>6.3207928802588995</v>
      </c>
      <c r="K251" s="2">
        <f t="shared" si="23"/>
        <v>73.639765372168284</v>
      </c>
    </row>
    <row r="252" spans="1:11" x14ac:dyDescent="0.25">
      <c r="A252" s="1" t="s">
        <v>246</v>
      </c>
      <c r="B252" s="1">
        <v>48190</v>
      </c>
      <c r="C252" s="1">
        <v>49304</v>
      </c>
      <c r="D252" s="1">
        <f t="shared" si="18"/>
        <v>1114</v>
      </c>
      <c r="E252" s="2">
        <f t="shared" si="19"/>
        <v>2.3116829217680017</v>
      </c>
      <c r="F252" s="1">
        <v>187</v>
      </c>
      <c r="G252" s="1">
        <v>26</v>
      </c>
      <c r="H252" s="1">
        <f t="shared" si="20"/>
        <v>901</v>
      </c>
      <c r="I252" s="2">
        <f t="shared" si="21"/>
        <v>16.786355475763017</v>
      </c>
      <c r="J252" s="2">
        <f t="shared" si="22"/>
        <v>2.3339317773788149</v>
      </c>
      <c r="K252" s="2">
        <f t="shared" si="23"/>
        <v>80.879712746858161</v>
      </c>
    </row>
    <row r="253" spans="1:11" x14ac:dyDescent="0.25">
      <c r="A253" s="1" t="s">
        <v>247</v>
      </c>
      <c r="B253" s="1">
        <v>7872</v>
      </c>
      <c r="C253" s="1">
        <v>7574</v>
      </c>
      <c r="D253" s="1">
        <f t="shared" si="18"/>
        <v>-298</v>
      </c>
      <c r="E253" s="2">
        <f t="shared" si="19"/>
        <v>-3.785569105691057</v>
      </c>
      <c r="F253" s="1">
        <v>72</v>
      </c>
      <c r="G253" s="1">
        <v>6</v>
      </c>
      <c r="H253" s="1">
        <f t="shared" si="20"/>
        <v>-376</v>
      </c>
      <c r="I253" s="2">
        <f t="shared" si="21"/>
        <v>-24.161073825503358</v>
      </c>
      <c r="J253" s="2">
        <f t="shared" si="22"/>
        <v>-2.0134228187919461</v>
      </c>
      <c r="K253" s="2">
        <f t="shared" si="23"/>
        <v>126.1744966442953</v>
      </c>
    </row>
    <row r="254" spans="1:11" x14ac:dyDescent="0.25">
      <c r="A254" s="1" t="s">
        <v>248</v>
      </c>
      <c r="B254" s="1">
        <v>64465</v>
      </c>
      <c r="C254" s="1">
        <v>66181</v>
      </c>
      <c r="D254" s="1">
        <f t="shared" si="18"/>
        <v>1716</v>
      </c>
      <c r="E254" s="2">
        <f t="shared" si="19"/>
        <v>2.6619095633289382</v>
      </c>
      <c r="F254" s="1">
        <v>204</v>
      </c>
      <c r="G254" s="1">
        <v>49</v>
      </c>
      <c r="H254" s="1">
        <f t="shared" si="20"/>
        <v>1463</v>
      </c>
      <c r="I254" s="2">
        <f t="shared" si="21"/>
        <v>11.888111888111888</v>
      </c>
      <c r="J254" s="2">
        <f t="shared" si="22"/>
        <v>2.8554778554778557</v>
      </c>
      <c r="K254" s="2">
        <f t="shared" si="23"/>
        <v>85.256410256410248</v>
      </c>
    </row>
    <row r="255" spans="1:11" x14ac:dyDescent="0.25">
      <c r="A255" s="1" t="s">
        <v>249</v>
      </c>
      <c r="B255" s="1">
        <v>43823</v>
      </c>
      <c r="C255" s="1">
        <v>44314</v>
      </c>
      <c r="D255" s="1">
        <f t="shared" si="18"/>
        <v>491</v>
      </c>
      <c r="E255" s="2">
        <f t="shared" si="19"/>
        <v>1.1204162197932592</v>
      </c>
      <c r="F255" s="1">
        <v>-212</v>
      </c>
      <c r="G255" s="1">
        <v>2</v>
      </c>
      <c r="H255" s="1">
        <f t="shared" si="20"/>
        <v>701</v>
      </c>
      <c r="I255" s="2">
        <f t="shared" si="21"/>
        <v>-43.177189409368637</v>
      </c>
      <c r="J255" s="2">
        <f t="shared" si="22"/>
        <v>0.40733197556008144</v>
      </c>
      <c r="K255" s="2">
        <f t="shared" si="23"/>
        <v>142.76985743380854</v>
      </c>
    </row>
    <row r="256" spans="1:11" x14ac:dyDescent="0.25">
      <c r="A256" s="1" t="s">
        <v>250</v>
      </c>
      <c r="B256" s="1">
        <v>8625</v>
      </c>
      <c r="C256" s="1">
        <v>8568</v>
      </c>
      <c r="D256" s="1">
        <f t="shared" si="18"/>
        <v>-57</v>
      </c>
      <c r="E256" s="2">
        <f t="shared" si="19"/>
        <v>-0.66086956521739137</v>
      </c>
      <c r="F256" s="1">
        <v>111</v>
      </c>
      <c r="G256" s="1">
        <v>72</v>
      </c>
      <c r="H256" s="1">
        <f t="shared" si="20"/>
        <v>-240</v>
      </c>
      <c r="I256" s="2">
        <f t="shared" si="21"/>
        <v>-194.73684210526315</v>
      </c>
      <c r="J256" s="2">
        <f t="shared" si="22"/>
        <v>-126.31578947368421</v>
      </c>
      <c r="K256" s="2">
        <f t="shared" si="23"/>
        <v>421.05263157894734</v>
      </c>
    </row>
    <row r="257" spans="1:11" x14ac:dyDescent="0.25">
      <c r="A257" s="1" t="s">
        <v>251</v>
      </c>
      <c r="B257" s="1">
        <v>18079</v>
      </c>
      <c r="C257" s="1">
        <v>17979</v>
      </c>
      <c r="D257" s="1">
        <f t="shared" si="18"/>
        <v>-100</v>
      </c>
      <c r="E257" s="2">
        <f t="shared" si="19"/>
        <v>-0.55312793849217323</v>
      </c>
      <c r="F257" s="1">
        <v>-27</v>
      </c>
      <c r="G257" s="1">
        <v>15</v>
      </c>
      <c r="H257" s="1">
        <f t="shared" si="20"/>
        <v>-88</v>
      </c>
      <c r="I257" s="2">
        <f t="shared" si="21"/>
        <v>27</v>
      </c>
      <c r="J257" s="2">
        <f t="shared" si="22"/>
        <v>-15</v>
      </c>
      <c r="K257" s="2">
        <f t="shared" si="23"/>
        <v>88</v>
      </c>
    </row>
    <row r="258" spans="1:11" x14ac:dyDescent="0.25">
      <c r="A258" s="1" t="s">
        <v>252</v>
      </c>
      <c r="B258" s="1">
        <v>14449</v>
      </c>
      <c r="C258" s="1">
        <v>14322</v>
      </c>
      <c r="D258" s="1">
        <f t="shared" si="18"/>
        <v>-127</v>
      </c>
      <c r="E258" s="2">
        <f t="shared" si="19"/>
        <v>-0.87895356080005538</v>
      </c>
      <c r="F258" s="1">
        <v>155</v>
      </c>
      <c r="G258" s="1">
        <v>26</v>
      </c>
      <c r="H258" s="1">
        <f t="shared" si="20"/>
        <v>-308</v>
      </c>
      <c r="I258" s="2">
        <f t="shared" si="21"/>
        <v>-122.04724409448819</v>
      </c>
      <c r="J258" s="2">
        <f t="shared" si="22"/>
        <v>-20.472440944881889</v>
      </c>
      <c r="K258" s="2">
        <f t="shared" si="23"/>
        <v>242.5196850393701</v>
      </c>
    </row>
    <row r="259" spans="1:11" x14ac:dyDescent="0.25">
      <c r="A259" s="1" t="s">
        <v>253</v>
      </c>
      <c r="B259" s="1">
        <v>12091</v>
      </c>
      <c r="C259" s="1">
        <v>11948</v>
      </c>
      <c r="D259" s="1">
        <f t="shared" si="18"/>
        <v>-143</v>
      </c>
      <c r="E259" s="2">
        <f t="shared" si="19"/>
        <v>-1.1826978744520718</v>
      </c>
      <c r="F259" s="1">
        <v>82</v>
      </c>
      <c r="G259" s="1">
        <v>40</v>
      </c>
      <c r="H259" s="1">
        <f t="shared" si="20"/>
        <v>-265</v>
      </c>
      <c r="I259" s="2">
        <f t="shared" si="21"/>
        <v>-57.342657342657347</v>
      </c>
      <c r="J259" s="2">
        <f t="shared" si="22"/>
        <v>-27.972027972027973</v>
      </c>
      <c r="K259" s="2">
        <f t="shared" si="23"/>
        <v>185.31468531468531</v>
      </c>
    </row>
  </sheetData>
  <mergeCells count="11">
    <mergeCell ref="A1:K1"/>
    <mergeCell ref="I2:K2"/>
    <mergeCell ref="A3:A4"/>
    <mergeCell ref="B3:B4"/>
    <mergeCell ref="C3:C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Pop Est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Hoque, Nazrul</dc:creator>
  <cp:lastModifiedBy>Ching-Hsing</cp:lastModifiedBy>
  <cp:lastPrinted>2018-06-06T19:34:14Z</cp:lastPrinted>
  <dcterms:created xsi:type="dcterms:W3CDTF">2018-04-03T18:12:25Z</dcterms:created>
  <dcterms:modified xsi:type="dcterms:W3CDTF">2018-06-18T18:50:49Z</dcterms:modified>
</cp:coreProperties>
</file>