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warner\Desktop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7" i="1"/>
  <c r="E18" i="1"/>
  <c r="E25" i="1"/>
  <c r="E26" i="1"/>
  <c r="E27" i="1"/>
  <c r="E28" i="1"/>
  <c r="E32" i="1"/>
  <c r="E40" i="1"/>
  <c r="E41" i="1"/>
  <c r="E42" i="1"/>
  <c r="E43" i="1"/>
  <c r="E56" i="1"/>
  <c r="E57" i="1"/>
  <c r="E64" i="1"/>
  <c r="E65" i="1"/>
  <c r="E66" i="1"/>
  <c r="E67" i="1"/>
  <c r="E68" i="1"/>
  <c r="E80" i="1"/>
  <c r="E81" i="1"/>
  <c r="E82" i="1"/>
  <c r="E89" i="1"/>
  <c r="E90" i="1"/>
  <c r="E91" i="1"/>
  <c r="E92" i="1"/>
  <c r="E96" i="1"/>
  <c r="E104" i="1"/>
  <c r="E105" i="1"/>
  <c r="E106" i="1"/>
  <c r="E107" i="1"/>
  <c r="E120" i="1"/>
  <c r="E121" i="1"/>
  <c r="E128" i="1"/>
  <c r="E129" i="1"/>
  <c r="E130" i="1"/>
  <c r="E131" i="1"/>
  <c r="E132" i="1"/>
  <c r="E144" i="1"/>
  <c r="E145" i="1"/>
  <c r="E146" i="1"/>
  <c r="E153" i="1"/>
  <c r="E154" i="1"/>
  <c r="E155" i="1"/>
  <c r="E156" i="1"/>
  <c r="E160" i="1"/>
  <c r="E168" i="1"/>
  <c r="E169" i="1"/>
  <c r="E170" i="1"/>
  <c r="E171" i="1"/>
  <c r="E184" i="1"/>
  <c r="E185" i="1"/>
  <c r="E193" i="1"/>
  <c r="E194" i="1"/>
  <c r="E195" i="1"/>
  <c r="E196" i="1"/>
  <c r="E208" i="1"/>
  <c r="E209" i="1"/>
  <c r="E210" i="1"/>
  <c r="E217" i="1"/>
  <c r="E218" i="1"/>
  <c r="E219" i="1"/>
  <c r="E220" i="1"/>
  <c r="E224" i="1"/>
  <c r="E232" i="1"/>
  <c r="E233" i="1"/>
  <c r="E234" i="1"/>
  <c r="E235" i="1"/>
  <c r="E248" i="1"/>
  <c r="E249" i="1"/>
  <c r="E257" i="1"/>
  <c r="E258" i="1"/>
  <c r="E259" i="1"/>
  <c r="D6" i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D14" i="1"/>
  <c r="E14" i="1" s="1"/>
  <c r="D15" i="1"/>
  <c r="E15" i="1" s="1"/>
  <c r="D16" i="1"/>
  <c r="D17" i="1"/>
  <c r="D18" i="1"/>
  <c r="D19" i="1"/>
  <c r="E19" i="1" s="1"/>
  <c r="D20" i="1"/>
  <c r="E20" i="1" s="1"/>
  <c r="D21" i="1"/>
  <c r="D22" i="1"/>
  <c r="D23" i="1"/>
  <c r="E23" i="1" s="1"/>
  <c r="D24" i="1"/>
  <c r="E24" i="1" s="1"/>
  <c r="D25" i="1"/>
  <c r="D26" i="1"/>
  <c r="D27" i="1"/>
  <c r="D28" i="1"/>
  <c r="D29" i="1"/>
  <c r="D30" i="1"/>
  <c r="D31" i="1"/>
  <c r="E31" i="1" s="1"/>
  <c r="D32" i="1"/>
  <c r="D33" i="1"/>
  <c r="E33" i="1" s="1"/>
  <c r="D34" i="1"/>
  <c r="E34" i="1" s="1"/>
  <c r="D35" i="1"/>
  <c r="E35" i="1" s="1"/>
  <c r="D36" i="1"/>
  <c r="E36" i="1" s="1"/>
  <c r="D37" i="1"/>
  <c r="D38" i="1"/>
  <c r="D39" i="1"/>
  <c r="E39" i="1" s="1"/>
  <c r="D40" i="1"/>
  <c r="D41" i="1"/>
  <c r="D42" i="1"/>
  <c r="D43" i="1"/>
  <c r="D44" i="1"/>
  <c r="E44" i="1" s="1"/>
  <c r="D45" i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D54" i="1"/>
  <c r="D55" i="1"/>
  <c r="E55" i="1" s="1"/>
  <c r="D56" i="1"/>
  <c r="D57" i="1"/>
  <c r="D58" i="1"/>
  <c r="E58" i="1" s="1"/>
  <c r="D59" i="1"/>
  <c r="E59" i="1" s="1"/>
  <c r="D60" i="1"/>
  <c r="E60" i="1" s="1"/>
  <c r="D61" i="1"/>
  <c r="D62" i="1"/>
  <c r="D63" i="1"/>
  <c r="E63" i="1" s="1"/>
  <c r="D64" i="1"/>
  <c r="D65" i="1"/>
  <c r="D66" i="1"/>
  <c r="D67" i="1"/>
  <c r="D68" i="1"/>
  <c r="D69" i="1"/>
  <c r="D70" i="1"/>
  <c r="E70" i="1" s="1"/>
  <c r="D71" i="1"/>
  <c r="E71" i="1" s="1"/>
  <c r="D72" i="1"/>
  <c r="E72" i="1" s="1"/>
  <c r="D73" i="1"/>
  <c r="E73" i="1" s="1"/>
  <c r="D74" i="1"/>
  <c r="E74" i="1" s="1"/>
  <c r="D75" i="1"/>
  <c r="E75" i="1" s="1"/>
  <c r="D76" i="1"/>
  <c r="E76" i="1" s="1"/>
  <c r="D77" i="1"/>
  <c r="D78" i="1"/>
  <c r="D79" i="1"/>
  <c r="E79" i="1" s="1"/>
  <c r="D80" i="1"/>
  <c r="D81" i="1"/>
  <c r="D82" i="1"/>
  <c r="D83" i="1"/>
  <c r="E83" i="1" s="1"/>
  <c r="D84" i="1"/>
  <c r="E84" i="1" s="1"/>
  <c r="D85" i="1"/>
  <c r="D86" i="1"/>
  <c r="D87" i="1"/>
  <c r="E87" i="1" s="1"/>
  <c r="D88" i="1"/>
  <c r="E88" i="1" s="1"/>
  <c r="D89" i="1"/>
  <c r="D90" i="1"/>
  <c r="D91" i="1"/>
  <c r="D92" i="1"/>
  <c r="D93" i="1"/>
  <c r="D94" i="1"/>
  <c r="E94" i="1" s="1"/>
  <c r="D95" i="1"/>
  <c r="E95" i="1" s="1"/>
  <c r="D96" i="1"/>
  <c r="D97" i="1"/>
  <c r="E97" i="1" s="1"/>
  <c r="D98" i="1"/>
  <c r="E98" i="1" s="1"/>
  <c r="D99" i="1"/>
  <c r="E99" i="1" s="1"/>
  <c r="D100" i="1"/>
  <c r="E100" i="1" s="1"/>
  <c r="D101" i="1"/>
  <c r="D102" i="1"/>
  <c r="D103" i="1"/>
  <c r="E103" i="1" s="1"/>
  <c r="D104" i="1"/>
  <c r="D105" i="1"/>
  <c r="D106" i="1"/>
  <c r="D107" i="1"/>
  <c r="D108" i="1"/>
  <c r="E108" i="1" s="1"/>
  <c r="D109" i="1"/>
  <c r="D110" i="1"/>
  <c r="D111" i="1"/>
  <c r="E111" i="1" s="1"/>
  <c r="D112" i="1"/>
  <c r="E112" i="1" s="1"/>
  <c r="D113" i="1"/>
  <c r="E113" i="1" s="1"/>
  <c r="D114" i="1"/>
  <c r="E114" i="1" s="1"/>
  <c r="D115" i="1"/>
  <c r="E115" i="1" s="1"/>
  <c r="D116" i="1"/>
  <c r="E116" i="1" s="1"/>
  <c r="D117" i="1"/>
  <c r="D118" i="1"/>
  <c r="E118" i="1" s="1"/>
  <c r="D119" i="1"/>
  <c r="E119" i="1" s="1"/>
  <c r="D120" i="1"/>
  <c r="D121" i="1"/>
  <c r="D122" i="1"/>
  <c r="E122" i="1" s="1"/>
  <c r="D123" i="1"/>
  <c r="E123" i="1" s="1"/>
  <c r="D124" i="1"/>
  <c r="E124" i="1" s="1"/>
  <c r="D125" i="1"/>
  <c r="D126" i="1"/>
  <c r="D127" i="1"/>
  <c r="E127" i="1" s="1"/>
  <c r="D128" i="1"/>
  <c r="D129" i="1"/>
  <c r="D130" i="1"/>
  <c r="D131" i="1"/>
  <c r="D132" i="1"/>
  <c r="D133" i="1"/>
  <c r="D134" i="1"/>
  <c r="E134" i="1" s="1"/>
  <c r="D135" i="1"/>
  <c r="E135" i="1" s="1"/>
  <c r="D136" i="1"/>
  <c r="E136" i="1" s="1"/>
  <c r="D137" i="1"/>
  <c r="E137" i="1" s="1"/>
  <c r="D138" i="1"/>
  <c r="E138" i="1" s="1"/>
  <c r="D139" i="1"/>
  <c r="E139" i="1" s="1"/>
  <c r="D140" i="1"/>
  <c r="E140" i="1" s="1"/>
  <c r="D141" i="1"/>
  <c r="D142" i="1"/>
  <c r="D143" i="1"/>
  <c r="E143" i="1" s="1"/>
  <c r="D144" i="1"/>
  <c r="D145" i="1"/>
  <c r="D146" i="1"/>
  <c r="D147" i="1"/>
  <c r="E147" i="1" s="1"/>
  <c r="D148" i="1"/>
  <c r="E148" i="1" s="1"/>
  <c r="D149" i="1"/>
  <c r="D150" i="1"/>
  <c r="D151" i="1"/>
  <c r="E151" i="1" s="1"/>
  <c r="D152" i="1"/>
  <c r="E152" i="1" s="1"/>
  <c r="D153" i="1"/>
  <c r="D154" i="1"/>
  <c r="D155" i="1"/>
  <c r="D156" i="1"/>
  <c r="D157" i="1"/>
  <c r="D158" i="1"/>
  <c r="E158" i="1" s="1"/>
  <c r="D159" i="1"/>
  <c r="E159" i="1" s="1"/>
  <c r="D160" i="1"/>
  <c r="D161" i="1"/>
  <c r="E161" i="1" s="1"/>
  <c r="D162" i="1"/>
  <c r="E162" i="1" s="1"/>
  <c r="D163" i="1"/>
  <c r="E163" i="1" s="1"/>
  <c r="D164" i="1"/>
  <c r="E164" i="1" s="1"/>
  <c r="D165" i="1"/>
  <c r="D166" i="1"/>
  <c r="D167" i="1"/>
  <c r="E167" i="1" s="1"/>
  <c r="D168" i="1"/>
  <c r="D169" i="1"/>
  <c r="D170" i="1"/>
  <c r="D171" i="1"/>
  <c r="D172" i="1"/>
  <c r="E172" i="1" s="1"/>
  <c r="D173" i="1"/>
  <c r="D174" i="1"/>
  <c r="D175" i="1"/>
  <c r="E175" i="1" s="1"/>
  <c r="D176" i="1"/>
  <c r="E176" i="1" s="1"/>
  <c r="D177" i="1"/>
  <c r="E177" i="1" s="1"/>
  <c r="D178" i="1"/>
  <c r="E178" i="1" s="1"/>
  <c r="D179" i="1"/>
  <c r="E179" i="1" s="1"/>
  <c r="D180" i="1"/>
  <c r="E180" i="1" s="1"/>
  <c r="D181" i="1"/>
  <c r="D182" i="1"/>
  <c r="E182" i="1" s="1"/>
  <c r="D183" i="1"/>
  <c r="E183" i="1" s="1"/>
  <c r="D184" i="1"/>
  <c r="D185" i="1"/>
  <c r="D186" i="1"/>
  <c r="E186" i="1" s="1"/>
  <c r="D187" i="1"/>
  <c r="E187" i="1" s="1"/>
  <c r="D188" i="1"/>
  <c r="E188" i="1" s="1"/>
  <c r="D189" i="1"/>
  <c r="D190" i="1"/>
  <c r="D191" i="1"/>
  <c r="E191" i="1" s="1"/>
  <c r="D192" i="1"/>
  <c r="E192" i="1" s="1"/>
  <c r="D193" i="1"/>
  <c r="D194" i="1"/>
  <c r="D195" i="1"/>
  <c r="D196" i="1"/>
  <c r="D197" i="1"/>
  <c r="D198" i="1"/>
  <c r="E198" i="1" s="1"/>
  <c r="D199" i="1"/>
  <c r="E199" i="1" s="1"/>
  <c r="D200" i="1"/>
  <c r="E200" i="1" s="1"/>
  <c r="D201" i="1"/>
  <c r="E201" i="1" s="1"/>
  <c r="D202" i="1"/>
  <c r="E202" i="1" s="1"/>
  <c r="D203" i="1"/>
  <c r="E203" i="1" s="1"/>
  <c r="D204" i="1"/>
  <c r="E204" i="1" s="1"/>
  <c r="D205" i="1"/>
  <c r="D206" i="1"/>
  <c r="D207" i="1"/>
  <c r="E207" i="1" s="1"/>
  <c r="D208" i="1"/>
  <c r="D209" i="1"/>
  <c r="D210" i="1"/>
  <c r="D211" i="1"/>
  <c r="E211" i="1" s="1"/>
  <c r="D212" i="1"/>
  <c r="E212" i="1" s="1"/>
  <c r="D213" i="1"/>
  <c r="D214" i="1"/>
  <c r="E214" i="1" s="1"/>
  <c r="D215" i="1"/>
  <c r="E215" i="1" s="1"/>
  <c r="D216" i="1"/>
  <c r="E216" i="1" s="1"/>
  <c r="D217" i="1"/>
  <c r="D218" i="1"/>
  <c r="D219" i="1"/>
  <c r="D220" i="1"/>
  <c r="D221" i="1"/>
  <c r="D222" i="1"/>
  <c r="D223" i="1"/>
  <c r="E223" i="1" s="1"/>
  <c r="D224" i="1"/>
  <c r="D225" i="1"/>
  <c r="E225" i="1" s="1"/>
  <c r="D226" i="1"/>
  <c r="E226" i="1" s="1"/>
  <c r="D227" i="1"/>
  <c r="E227" i="1" s="1"/>
  <c r="D228" i="1"/>
  <c r="E228" i="1" s="1"/>
  <c r="D229" i="1"/>
  <c r="D230" i="1"/>
  <c r="D231" i="1"/>
  <c r="E231" i="1" s="1"/>
  <c r="D232" i="1"/>
  <c r="D233" i="1"/>
  <c r="D234" i="1"/>
  <c r="D235" i="1"/>
  <c r="D236" i="1"/>
  <c r="E236" i="1" s="1"/>
  <c r="D237" i="1"/>
  <c r="D238" i="1"/>
  <c r="E238" i="1" s="1"/>
  <c r="D239" i="1"/>
  <c r="E239" i="1" s="1"/>
  <c r="D240" i="1"/>
  <c r="E240" i="1" s="1"/>
  <c r="D241" i="1"/>
  <c r="E241" i="1" s="1"/>
  <c r="D242" i="1"/>
  <c r="E242" i="1" s="1"/>
  <c r="D243" i="1"/>
  <c r="E243" i="1" s="1"/>
  <c r="D244" i="1"/>
  <c r="E244" i="1" s="1"/>
  <c r="D245" i="1"/>
  <c r="D246" i="1"/>
  <c r="D247" i="1"/>
  <c r="E247" i="1" s="1"/>
  <c r="D248" i="1"/>
  <c r="D249" i="1"/>
  <c r="D250" i="1"/>
  <c r="E250" i="1" s="1"/>
  <c r="D251" i="1"/>
  <c r="E251" i="1" s="1"/>
  <c r="D252" i="1"/>
  <c r="E252" i="1" s="1"/>
  <c r="D253" i="1"/>
  <c r="D254" i="1"/>
  <c r="D255" i="1"/>
  <c r="E255" i="1" s="1"/>
  <c r="D256" i="1"/>
  <c r="E256" i="1" s="1"/>
  <c r="D257" i="1"/>
  <c r="D258" i="1"/>
  <c r="D259" i="1"/>
  <c r="D5" i="1"/>
  <c r="J254" i="1" l="1"/>
  <c r="I254" i="1"/>
  <c r="K254" i="1" s="1"/>
  <c r="H254" i="1"/>
  <c r="J230" i="1"/>
  <c r="I230" i="1"/>
  <c r="K230" i="1" s="1"/>
  <c r="H230" i="1"/>
  <c r="J206" i="1"/>
  <c r="I206" i="1"/>
  <c r="K206" i="1" s="1"/>
  <c r="H206" i="1"/>
  <c r="J174" i="1"/>
  <c r="I174" i="1"/>
  <c r="H174" i="1"/>
  <c r="J150" i="1"/>
  <c r="I150" i="1"/>
  <c r="K150" i="1" s="1"/>
  <c r="H150" i="1"/>
  <c r="J126" i="1"/>
  <c r="I126" i="1"/>
  <c r="H126" i="1"/>
  <c r="J102" i="1"/>
  <c r="I102" i="1"/>
  <c r="K102" i="1" s="1"/>
  <c r="H102" i="1"/>
  <c r="J78" i="1"/>
  <c r="I78" i="1"/>
  <c r="K78" i="1" s="1"/>
  <c r="H78" i="1"/>
  <c r="J54" i="1"/>
  <c r="I54" i="1"/>
  <c r="K54" i="1" s="1"/>
  <c r="H54" i="1"/>
  <c r="J30" i="1"/>
  <c r="I30" i="1"/>
  <c r="K30" i="1" s="1"/>
  <c r="H30" i="1"/>
  <c r="J6" i="1"/>
  <c r="I6" i="1"/>
  <c r="K6" i="1" s="1"/>
  <c r="H6" i="1"/>
  <c r="J253" i="1"/>
  <c r="I253" i="1"/>
  <c r="H253" i="1"/>
  <c r="J229" i="1"/>
  <c r="I229" i="1"/>
  <c r="K229" i="1" s="1"/>
  <c r="H229" i="1"/>
  <c r="J213" i="1"/>
  <c r="I213" i="1"/>
  <c r="H213" i="1"/>
  <c r="J197" i="1"/>
  <c r="I197" i="1"/>
  <c r="K197" i="1" s="1"/>
  <c r="H197" i="1"/>
  <c r="J173" i="1"/>
  <c r="I173" i="1"/>
  <c r="K173" i="1" s="1"/>
  <c r="H173" i="1"/>
  <c r="I157" i="1"/>
  <c r="J157" i="1"/>
  <c r="H157" i="1"/>
  <c r="I141" i="1"/>
  <c r="J141" i="1"/>
  <c r="H141" i="1"/>
  <c r="J117" i="1"/>
  <c r="I117" i="1"/>
  <c r="K117" i="1" s="1"/>
  <c r="H117" i="1"/>
  <c r="J93" i="1"/>
  <c r="I93" i="1"/>
  <c r="H93" i="1"/>
  <c r="I69" i="1"/>
  <c r="J69" i="1"/>
  <c r="H69" i="1"/>
  <c r="J45" i="1"/>
  <c r="I45" i="1"/>
  <c r="H45" i="1"/>
  <c r="I21" i="1"/>
  <c r="J21" i="1"/>
  <c r="H21" i="1"/>
  <c r="I5" i="1"/>
  <c r="J5" i="1"/>
  <c r="H5" i="1"/>
  <c r="I244" i="1"/>
  <c r="J244" i="1"/>
  <c r="H244" i="1"/>
  <c r="J228" i="1"/>
  <c r="I228" i="1"/>
  <c r="K228" i="1" s="1"/>
  <c r="H228" i="1"/>
  <c r="J204" i="1"/>
  <c r="I204" i="1"/>
  <c r="K204" i="1" s="1"/>
  <c r="H204" i="1"/>
  <c r="I196" i="1"/>
  <c r="J196" i="1"/>
  <c r="H196" i="1"/>
  <c r="I172" i="1"/>
  <c r="J172" i="1"/>
  <c r="H172" i="1"/>
  <c r="J156" i="1"/>
  <c r="I156" i="1"/>
  <c r="H156" i="1"/>
  <c r="I132" i="1"/>
  <c r="J132" i="1"/>
  <c r="H132" i="1"/>
  <c r="I108" i="1"/>
  <c r="J108" i="1"/>
  <c r="H108" i="1"/>
  <c r="J84" i="1"/>
  <c r="I84" i="1"/>
  <c r="K84" i="1" s="1"/>
  <c r="H84" i="1"/>
  <c r="I60" i="1"/>
  <c r="J60" i="1"/>
  <c r="H60" i="1"/>
  <c r="I36" i="1"/>
  <c r="J36" i="1"/>
  <c r="H36" i="1"/>
  <c r="I12" i="1"/>
  <c r="J12" i="1"/>
  <c r="H12" i="1"/>
  <c r="J243" i="1"/>
  <c r="I243" i="1"/>
  <c r="K243" i="1" s="1"/>
  <c r="H243" i="1"/>
  <c r="J227" i="1"/>
  <c r="I227" i="1"/>
  <c r="H227" i="1"/>
  <c r="I211" i="1"/>
  <c r="J211" i="1"/>
  <c r="H211" i="1"/>
  <c r="I195" i="1"/>
  <c r="J195" i="1"/>
  <c r="H195" i="1"/>
  <c r="I171" i="1"/>
  <c r="J171" i="1"/>
  <c r="H171" i="1"/>
  <c r="I155" i="1"/>
  <c r="J155" i="1"/>
  <c r="H155" i="1"/>
  <c r="J131" i="1"/>
  <c r="I131" i="1"/>
  <c r="K131" i="1" s="1"/>
  <c r="H131" i="1"/>
  <c r="I107" i="1"/>
  <c r="K107" i="1" s="1"/>
  <c r="J107" i="1"/>
  <c r="H107" i="1"/>
  <c r="I83" i="1"/>
  <c r="J83" i="1"/>
  <c r="H83" i="1"/>
  <c r="J59" i="1"/>
  <c r="I59" i="1"/>
  <c r="H59" i="1"/>
  <c r="I35" i="1"/>
  <c r="J35" i="1"/>
  <c r="H35" i="1"/>
  <c r="I11" i="1"/>
  <c r="J11" i="1"/>
  <c r="H11" i="1"/>
  <c r="I258" i="1"/>
  <c r="J258" i="1"/>
  <c r="H258" i="1"/>
  <c r="J234" i="1"/>
  <c r="I234" i="1"/>
  <c r="K234" i="1" s="1"/>
  <c r="H234" i="1"/>
  <c r="J210" i="1"/>
  <c r="I210" i="1"/>
  <c r="K210" i="1" s="1"/>
  <c r="H210" i="1"/>
  <c r="J178" i="1"/>
  <c r="I178" i="1"/>
  <c r="H178" i="1"/>
  <c r="J154" i="1"/>
  <c r="I154" i="1"/>
  <c r="K154" i="1" s="1"/>
  <c r="H154" i="1"/>
  <c r="I130" i="1"/>
  <c r="K130" i="1" s="1"/>
  <c r="J130" i="1"/>
  <c r="H130" i="1"/>
  <c r="I114" i="1"/>
  <c r="J114" i="1"/>
  <c r="H114" i="1"/>
  <c r="I90" i="1"/>
  <c r="J90" i="1"/>
  <c r="H90" i="1"/>
  <c r="I66" i="1"/>
  <c r="J66" i="1"/>
  <c r="H66" i="1"/>
  <c r="J42" i="1"/>
  <c r="I42" i="1"/>
  <c r="K42" i="1" s="1"/>
  <c r="H42" i="1"/>
  <c r="J34" i="1"/>
  <c r="I34" i="1"/>
  <c r="K34" i="1" s="1"/>
  <c r="H34" i="1"/>
  <c r="I26" i="1"/>
  <c r="J26" i="1"/>
  <c r="H26" i="1"/>
  <c r="I10" i="1"/>
  <c r="J10" i="1"/>
  <c r="H10" i="1"/>
  <c r="J257" i="1"/>
  <c r="I257" i="1"/>
  <c r="H257" i="1"/>
  <c r="I249" i="1"/>
  <c r="J249" i="1"/>
  <c r="H249" i="1"/>
  <c r="J241" i="1"/>
  <c r="I241" i="1"/>
  <c r="K241" i="1" s="1"/>
  <c r="H241" i="1"/>
  <c r="I233" i="1"/>
  <c r="J233" i="1"/>
  <c r="H233" i="1"/>
  <c r="I225" i="1"/>
  <c r="J225" i="1"/>
  <c r="H225" i="1"/>
  <c r="J217" i="1"/>
  <c r="I217" i="1"/>
  <c r="K217" i="1" s="1"/>
  <c r="H217" i="1"/>
  <c r="I209" i="1"/>
  <c r="J209" i="1"/>
  <c r="H209" i="1"/>
  <c r="J201" i="1"/>
  <c r="I201" i="1"/>
  <c r="K201" i="1" s="1"/>
  <c r="H201" i="1"/>
  <c r="J193" i="1"/>
  <c r="I193" i="1"/>
  <c r="H193" i="1"/>
  <c r="I185" i="1"/>
  <c r="J185" i="1"/>
  <c r="H185" i="1"/>
  <c r="I177" i="1"/>
  <c r="J177" i="1"/>
  <c r="H177" i="1"/>
  <c r="I169" i="1"/>
  <c r="J169" i="1"/>
  <c r="H169" i="1"/>
  <c r="I161" i="1"/>
  <c r="J161" i="1"/>
  <c r="H161" i="1"/>
  <c r="I153" i="1"/>
  <c r="J153" i="1"/>
  <c r="H153" i="1"/>
  <c r="I145" i="1"/>
  <c r="J145" i="1"/>
  <c r="H145" i="1"/>
  <c r="I137" i="1"/>
  <c r="J137" i="1"/>
  <c r="H137" i="1"/>
  <c r="I129" i="1"/>
  <c r="K129" i="1" s="1"/>
  <c r="J129" i="1"/>
  <c r="H129" i="1"/>
  <c r="I121" i="1"/>
  <c r="J121" i="1"/>
  <c r="H121" i="1"/>
  <c r="I113" i="1"/>
  <c r="J113" i="1"/>
  <c r="H113" i="1"/>
  <c r="I105" i="1"/>
  <c r="J105" i="1"/>
  <c r="H105" i="1"/>
  <c r="I97" i="1"/>
  <c r="J97" i="1"/>
  <c r="H97" i="1"/>
  <c r="I89" i="1"/>
  <c r="J89" i="1"/>
  <c r="H89" i="1"/>
  <c r="I81" i="1"/>
  <c r="J81" i="1"/>
  <c r="H81" i="1"/>
  <c r="I73" i="1"/>
  <c r="J73" i="1"/>
  <c r="H73" i="1"/>
  <c r="I65" i="1"/>
  <c r="K65" i="1" s="1"/>
  <c r="J65" i="1"/>
  <c r="H65" i="1"/>
  <c r="I57" i="1"/>
  <c r="J57" i="1"/>
  <c r="H57" i="1"/>
  <c r="I49" i="1"/>
  <c r="J49" i="1"/>
  <c r="H49" i="1"/>
  <c r="I41" i="1"/>
  <c r="J41" i="1"/>
  <c r="H41" i="1"/>
  <c r="I33" i="1"/>
  <c r="J33" i="1"/>
  <c r="H33" i="1"/>
  <c r="I25" i="1"/>
  <c r="J25" i="1"/>
  <c r="H25" i="1"/>
  <c r="I17" i="1"/>
  <c r="J17" i="1"/>
  <c r="H17" i="1"/>
  <c r="I9" i="1"/>
  <c r="J9" i="1"/>
  <c r="H9" i="1"/>
  <c r="J246" i="1"/>
  <c r="I246" i="1"/>
  <c r="H246" i="1"/>
  <c r="J222" i="1"/>
  <c r="I222" i="1"/>
  <c r="K222" i="1" s="1"/>
  <c r="H222" i="1"/>
  <c r="J190" i="1"/>
  <c r="I190" i="1"/>
  <c r="K190" i="1" s="1"/>
  <c r="H190" i="1"/>
  <c r="J166" i="1"/>
  <c r="I166" i="1"/>
  <c r="K166" i="1" s="1"/>
  <c r="H166" i="1"/>
  <c r="J142" i="1"/>
  <c r="I142" i="1"/>
  <c r="K142" i="1" s="1"/>
  <c r="H142" i="1"/>
  <c r="J110" i="1"/>
  <c r="I110" i="1"/>
  <c r="K110" i="1" s="1"/>
  <c r="H110" i="1"/>
  <c r="J86" i="1"/>
  <c r="I86" i="1"/>
  <c r="H86" i="1"/>
  <c r="J62" i="1"/>
  <c r="I62" i="1"/>
  <c r="K62" i="1" s="1"/>
  <c r="H62" i="1"/>
  <c r="J38" i="1"/>
  <c r="I38" i="1"/>
  <c r="H38" i="1"/>
  <c r="J22" i="1"/>
  <c r="I22" i="1"/>
  <c r="K22" i="1" s="1"/>
  <c r="H22" i="1"/>
  <c r="J237" i="1"/>
  <c r="I237" i="1"/>
  <c r="K237" i="1" s="1"/>
  <c r="H237" i="1"/>
  <c r="J205" i="1"/>
  <c r="I205" i="1"/>
  <c r="K205" i="1" s="1"/>
  <c r="H205" i="1"/>
  <c r="J181" i="1"/>
  <c r="I181" i="1"/>
  <c r="K181" i="1" s="1"/>
  <c r="H181" i="1"/>
  <c r="I149" i="1"/>
  <c r="J149" i="1"/>
  <c r="H149" i="1"/>
  <c r="I125" i="1"/>
  <c r="K125" i="1" s="1"/>
  <c r="J125" i="1"/>
  <c r="H125" i="1"/>
  <c r="I101" i="1"/>
  <c r="J101" i="1"/>
  <c r="H101" i="1"/>
  <c r="I77" i="1"/>
  <c r="K77" i="1" s="1"/>
  <c r="J77" i="1"/>
  <c r="H77" i="1"/>
  <c r="J53" i="1"/>
  <c r="I53" i="1"/>
  <c r="K53" i="1" s="1"/>
  <c r="H53" i="1"/>
  <c r="J29" i="1"/>
  <c r="I29" i="1"/>
  <c r="K29" i="1" s="1"/>
  <c r="H29" i="1"/>
  <c r="J252" i="1"/>
  <c r="I252" i="1"/>
  <c r="K252" i="1" s="1"/>
  <c r="H252" i="1"/>
  <c r="J220" i="1"/>
  <c r="I220" i="1"/>
  <c r="K220" i="1" s="1"/>
  <c r="H220" i="1"/>
  <c r="J188" i="1"/>
  <c r="I188" i="1"/>
  <c r="K188" i="1" s="1"/>
  <c r="H188" i="1"/>
  <c r="I164" i="1"/>
  <c r="K164" i="1" s="1"/>
  <c r="J164" i="1"/>
  <c r="H164" i="1"/>
  <c r="I140" i="1"/>
  <c r="J140" i="1"/>
  <c r="H140" i="1"/>
  <c r="I116" i="1"/>
  <c r="K116" i="1" s="1"/>
  <c r="J116" i="1"/>
  <c r="H116" i="1"/>
  <c r="I92" i="1"/>
  <c r="J92" i="1"/>
  <c r="H92" i="1"/>
  <c r="J52" i="1"/>
  <c r="I52" i="1"/>
  <c r="K52" i="1" s="1"/>
  <c r="H52" i="1"/>
  <c r="I28" i="1"/>
  <c r="J28" i="1"/>
  <c r="H28" i="1"/>
  <c r="J259" i="1"/>
  <c r="I259" i="1"/>
  <c r="K259" i="1" s="1"/>
  <c r="H259" i="1"/>
  <c r="I219" i="1"/>
  <c r="J219" i="1"/>
  <c r="H219" i="1"/>
  <c r="J179" i="1"/>
  <c r="I179" i="1"/>
  <c r="H179" i="1"/>
  <c r="I147" i="1"/>
  <c r="J147" i="1"/>
  <c r="H147" i="1"/>
  <c r="J123" i="1"/>
  <c r="I123" i="1"/>
  <c r="H123" i="1"/>
  <c r="I99" i="1"/>
  <c r="J99" i="1"/>
  <c r="H99" i="1"/>
  <c r="I75" i="1"/>
  <c r="J75" i="1"/>
  <c r="H75" i="1"/>
  <c r="J51" i="1"/>
  <c r="I51" i="1"/>
  <c r="K51" i="1" s="1"/>
  <c r="H51" i="1"/>
  <c r="J27" i="1"/>
  <c r="I27" i="1"/>
  <c r="K27" i="1" s="1"/>
  <c r="H27" i="1"/>
  <c r="I250" i="1"/>
  <c r="J250" i="1"/>
  <c r="H250" i="1"/>
  <c r="J226" i="1"/>
  <c r="I226" i="1"/>
  <c r="H226" i="1"/>
  <c r="J202" i="1"/>
  <c r="I202" i="1"/>
  <c r="K202" i="1" s="1"/>
  <c r="H202" i="1"/>
  <c r="I186" i="1"/>
  <c r="K186" i="1" s="1"/>
  <c r="J186" i="1"/>
  <c r="H186" i="1"/>
  <c r="J162" i="1"/>
  <c r="I162" i="1"/>
  <c r="K162" i="1" s="1"/>
  <c r="H162" i="1"/>
  <c r="J146" i="1"/>
  <c r="I146" i="1"/>
  <c r="K146" i="1" s="1"/>
  <c r="H146" i="1"/>
  <c r="J122" i="1"/>
  <c r="I122" i="1"/>
  <c r="K122" i="1" s="1"/>
  <c r="H122" i="1"/>
  <c r="J98" i="1"/>
  <c r="I98" i="1"/>
  <c r="K98" i="1" s="1"/>
  <c r="H98" i="1"/>
  <c r="I82" i="1"/>
  <c r="J82" i="1"/>
  <c r="H82" i="1"/>
  <c r="I58" i="1"/>
  <c r="K58" i="1" s="1"/>
  <c r="J58" i="1"/>
  <c r="H58" i="1"/>
  <c r="J18" i="1"/>
  <c r="I18" i="1"/>
  <c r="K18" i="1" s="1"/>
  <c r="H18" i="1"/>
  <c r="J256" i="1"/>
  <c r="I256" i="1"/>
  <c r="H256" i="1"/>
  <c r="J248" i="1"/>
  <c r="I248" i="1"/>
  <c r="K248" i="1" s="1"/>
  <c r="H248" i="1"/>
  <c r="J240" i="1"/>
  <c r="I240" i="1"/>
  <c r="K240" i="1" s="1"/>
  <c r="H240" i="1"/>
  <c r="J232" i="1"/>
  <c r="I232" i="1"/>
  <c r="K232" i="1" s="1"/>
  <c r="H232" i="1"/>
  <c r="J224" i="1"/>
  <c r="I224" i="1"/>
  <c r="K224" i="1" s="1"/>
  <c r="H224" i="1"/>
  <c r="J216" i="1"/>
  <c r="I216" i="1"/>
  <c r="K216" i="1" s="1"/>
  <c r="H216" i="1"/>
  <c r="J208" i="1"/>
  <c r="I208" i="1"/>
  <c r="H208" i="1"/>
  <c r="J200" i="1"/>
  <c r="I200" i="1"/>
  <c r="K200" i="1" s="1"/>
  <c r="H200" i="1"/>
  <c r="J192" i="1"/>
  <c r="I192" i="1"/>
  <c r="H192" i="1"/>
  <c r="J184" i="1"/>
  <c r="I184" i="1"/>
  <c r="K184" i="1" s="1"/>
  <c r="H184" i="1"/>
  <c r="J176" i="1"/>
  <c r="I176" i="1"/>
  <c r="K176" i="1" s="1"/>
  <c r="H176" i="1"/>
  <c r="I168" i="1"/>
  <c r="J168" i="1"/>
  <c r="H168" i="1"/>
  <c r="I160" i="1"/>
  <c r="J160" i="1"/>
  <c r="H160" i="1"/>
  <c r="I152" i="1"/>
  <c r="J152" i="1"/>
  <c r="H152" i="1"/>
  <c r="I144" i="1"/>
  <c r="K144" i="1" s="1"/>
  <c r="J144" i="1"/>
  <c r="H144" i="1"/>
  <c r="I136" i="1"/>
  <c r="J136" i="1"/>
  <c r="H136" i="1"/>
  <c r="I128" i="1"/>
  <c r="K128" i="1" s="1"/>
  <c r="J128" i="1"/>
  <c r="H128" i="1"/>
  <c r="I120" i="1"/>
  <c r="J120" i="1"/>
  <c r="H120" i="1"/>
  <c r="I112" i="1"/>
  <c r="J112" i="1"/>
  <c r="H112" i="1"/>
  <c r="I104" i="1"/>
  <c r="J104" i="1"/>
  <c r="H104" i="1"/>
  <c r="I96" i="1"/>
  <c r="J96" i="1"/>
  <c r="H96" i="1"/>
  <c r="I88" i="1"/>
  <c r="J88" i="1"/>
  <c r="H88" i="1"/>
  <c r="I80" i="1"/>
  <c r="K80" i="1" s="1"/>
  <c r="J80" i="1"/>
  <c r="H80" i="1"/>
  <c r="I72" i="1"/>
  <c r="J72" i="1"/>
  <c r="H72" i="1"/>
  <c r="I64" i="1"/>
  <c r="K64" i="1" s="1"/>
  <c r="J64" i="1"/>
  <c r="H64" i="1"/>
  <c r="I56" i="1"/>
  <c r="J56" i="1"/>
  <c r="H56" i="1"/>
  <c r="I48" i="1"/>
  <c r="J48" i="1"/>
  <c r="H48" i="1"/>
  <c r="I40" i="1"/>
  <c r="J40" i="1"/>
  <c r="H40" i="1"/>
  <c r="I32" i="1"/>
  <c r="J32" i="1"/>
  <c r="H32" i="1"/>
  <c r="I24" i="1"/>
  <c r="J24" i="1"/>
  <c r="H24" i="1"/>
  <c r="I16" i="1"/>
  <c r="K16" i="1" s="1"/>
  <c r="J16" i="1"/>
  <c r="H16" i="1"/>
  <c r="I8" i="1"/>
  <c r="J8" i="1"/>
  <c r="H8" i="1"/>
  <c r="E254" i="1"/>
  <c r="E246" i="1"/>
  <c r="E230" i="1"/>
  <c r="E222" i="1"/>
  <c r="E206" i="1"/>
  <c r="E190" i="1"/>
  <c r="E174" i="1"/>
  <c r="E166" i="1"/>
  <c r="E150" i="1"/>
  <c r="E142" i="1"/>
  <c r="E126" i="1"/>
  <c r="E110" i="1"/>
  <c r="E102" i="1"/>
  <c r="E86" i="1"/>
  <c r="E78" i="1"/>
  <c r="E62" i="1"/>
  <c r="E54" i="1"/>
  <c r="E38" i="1"/>
  <c r="E30" i="1"/>
  <c r="E22" i="1"/>
  <c r="E6" i="1"/>
  <c r="J238" i="1"/>
  <c r="I238" i="1"/>
  <c r="K238" i="1" s="1"/>
  <c r="H238" i="1"/>
  <c r="J214" i="1"/>
  <c r="I214" i="1"/>
  <c r="H214" i="1"/>
  <c r="J198" i="1"/>
  <c r="I198" i="1"/>
  <c r="K198" i="1" s="1"/>
  <c r="H198" i="1"/>
  <c r="J182" i="1"/>
  <c r="I182" i="1"/>
  <c r="K182" i="1" s="1"/>
  <c r="H182" i="1"/>
  <c r="J158" i="1"/>
  <c r="I158" i="1"/>
  <c r="K158" i="1" s="1"/>
  <c r="H158" i="1"/>
  <c r="J134" i="1"/>
  <c r="I134" i="1"/>
  <c r="K134" i="1" s="1"/>
  <c r="H134" i="1"/>
  <c r="J118" i="1"/>
  <c r="I118" i="1"/>
  <c r="K118" i="1" s="1"/>
  <c r="H118" i="1"/>
  <c r="J94" i="1"/>
  <c r="I94" i="1"/>
  <c r="H94" i="1"/>
  <c r="J70" i="1"/>
  <c r="I70" i="1"/>
  <c r="K70" i="1" s="1"/>
  <c r="H70" i="1"/>
  <c r="J46" i="1"/>
  <c r="I46" i="1"/>
  <c r="H46" i="1"/>
  <c r="J14" i="1"/>
  <c r="I14" i="1"/>
  <c r="K14" i="1" s="1"/>
  <c r="H14" i="1"/>
  <c r="J245" i="1"/>
  <c r="I245" i="1"/>
  <c r="K245" i="1" s="1"/>
  <c r="H245" i="1"/>
  <c r="J221" i="1"/>
  <c r="I221" i="1"/>
  <c r="K221" i="1" s="1"/>
  <c r="H221" i="1"/>
  <c r="J189" i="1"/>
  <c r="I189" i="1"/>
  <c r="K189" i="1" s="1"/>
  <c r="H189" i="1"/>
  <c r="I165" i="1"/>
  <c r="J165" i="1"/>
  <c r="H165" i="1"/>
  <c r="I133" i="1"/>
  <c r="K133" i="1" s="1"/>
  <c r="J133" i="1"/>
  <c r="H133" i="1"/>
  <c r="J109" i="1"/>
  <c r="I109" i="1"/>
  <c r="K109" i="1" s="1"/>
  <c r="H109" i="1"/>
  <c r="I85" i="1"/>
  <c r="K85" i="1" s="1"/>
  <c r="J85" i="1"/>
  <c r="H85" i="1"/>
  <c r="I61" i="1"/>
  <c r="J61" i="1"/>
  <c r="H61" i="1"/>
  <c r="I37" i="1"/>
  <c r="J37" i="1"/>
  <c r="H37" i="1"/>
  <c r="J13" i="1"/>
  <c r="I13" i="1"/>
  <c r="K13" i="1" s="1"/>
  <c r="H13" i="1"/>
  <c r="I236" i="1"/>
  <c r="J236" i="1"/>
  <c r="H236" i="1"/>
  <c r="J212" i="1"/>
  <c r="I212" i="1"/>
  <c r="K212" i="1" s="1"/>
  <c r="H212" i="1"/>
  <c r="I180" i="1"/>
  <c r="K180" i="1" s="1"/>
  <c r="J180" i="1"/>
  <c r="H180" i="1"/>
  <c r="J148" i="1"/>
  <c r="I148" i="1"/>
  <c r="K148" i="1" s="1"/>
  <c r="H148" i="1"/>
  <c r="I124" i="1"/>
  <c r="K124" i="1" s="1"/>
  <c r="J124" i="1"/>
  <c r="H124" i="1"/>
  <c r="I100" i="1"/>
  <c r="J100" i="1"/>
  <c r="H100" i="1"/>
  <c r="I76" i="1"/>
  <c r="J76" i="1"/>
  <c r="H76" i="1"/>
  <c r="J68" i="1"/>
  <c r="I68" i="1"/>
  <c r="K68" i="1" s="1"/>
  <c r="H68" i="1"/>
  <c r="J44" i="1"/>
  <c r="I44" i="1"/>
  <c r="K44" i="1" s="1"/>
  <c r="H44" i="1"/>
  <c r="J20" i="1"/>
  <c r="I20" i="1"/>
  <c r="K20" i="1" s="1"/>
  <c r="H20" i="1"/>
  <c r="J251" i="1"/>
  <c r="I251" i="1"/>
  <c r="H251" i="1"/>
  <c r="I235" i="1"/>
  <c r="J235" i="1"/>
  <c r="H235" i="1"/>
  <c r="J203" i="1"/>
  <c r="I203" i="1"/>
  <c r="H203" i="1"/>
  <c r="J187" i="1"/>
  <c r="I187" i="1"/>
  <c r="K187" i="1" s="1"/>
  <c r="H187" i="1"/>
  <c r="I163" i="1"/>
  <c r="J163" i="1"/>
  <c r="H163" i="1"/>
  <c r="I139" i="1"/>
  <c r="J139" i="1"/>
  <c r="H139" i="1"/>
  <c r="I115" i="1"/>
  <c r="J115" i="1"/>
  <c r="H115" i="1"/>
  <c r="J91" i="1"/>
  <c r="I91" i="1"/>
  <c r="K91" i="1" s="1"/>
  <c r="H91" i="1"/>
  <c r="J67" i="1"/>
  <c r="I67" i="1"/>
  <c r="H67" i="1"/>
  <c r="I43" i="1"/>
  <c r="J43" i="1"/>
  <c r="H43" i="1"/>
  <c r="J19" i="1"/>
  <c r="I19" i="1"/>
  <c r="H19" i="1"/>
  <c r="J242" i="1"/>
  <c r="I242" i="1"/>
  <c r="K242" i="1" s="1"/>
  <c r="H242" i="1"/>
  <c r="J218" i="1"/>
  <c r="I218" i="1"/>
  <c r="K218" i="1" s="1"/>
  <c r="H218" i="1"/>
  <c r="I194" i="1"/>
  <c r="J194" i="1"/>
  <c r="H194" i="1"/>
  <c r="J170" i="1"/>
  <c r="I170" i="1"/>
  <c r="K170" i="1" s="1"/>
  <c r="H170" i="1"/>
  <c r="I138" i="1"/>
  <c r="J138" i="1"/>
  <c r="H138" i="1"/>
  <c r="I106" i="1"/>
  <c r="K106" i="1" s="1"/>
  <c r="J106" i="1"/>
  <c r="H106" i="1"/>
  <c r="I74" i="1"/>
  <c r="J74" i="1"/>
  <c r="H74" i="1"/>
  <c r="I50" i="1"/>
  <c r="K50" i="1" s="1"/>
  <c r="J50" i="1"/>
  <c r="H50" i="1"/>
  <c r="J255" i="1"/>
  <c r="I255" i="1"/>
  <c r="K255" i="1" s="1"/>
  <c r="H255" i="1"/>
  <c r="J247" i="1"/>
  <c r="I247" i="1"/>
  <c r="K247" i="1" s="1"/>
  <c r="H247" i="1"/>
  <c r="J239" i="1"/>
  <c r="I239" i="1"/>
  <c r="K239" i="1" s="1"/>
  <c r="H239" i="1"/>
  <c r="J231" i="1"/>
  <c r="I231" i="1"/>
  <c r="K231" i="1" s="1"/>
  <c r="H231" i="1"/>
  <c r="J223" i="1"/>
  <c r="I223" i="1"/>
  <c r="K223" i="1" s="1"/>
  <c r="H223" i="1"/>
  <c r="J215" i="1"/>
  <c r="I215" i="1"/>
  <c r="H215" i="1"/>
  <c r="J207" i="1"/>
  <c r="I207" i="1"/>
  <c r="K207" i="1" s="1"/>
  <c r="H207" i="1"/>
  <c r="J199" i="1"/>
  <c r="I199" i="1"/>
  <c r="H199" i="1"/>
  <c r="J191" i="1"/>
  <c r="I191" i="1"/>
  <c r="K191" i="1" s="1"/>
  <c r="H191" i="1"/>
  <c r="J183" i="1"/>
  <c r="I183" i="1"/>
  <c r="K183" i="1" s="1"/>
  <c r="H183" i="1"/>
  <c r="J175" i="1"/>
  <c r="I175" i="1"/>
  <c r="K175" i="1" s="1"/>
  <c r="H175" i="1"/>
  <c r="I167" i="1"/>
  <c r="J167" i="1"/>
  <c r="H167" i="1"/>
  <c r="I159" i="1"/>
  <c r="J159" i="1"/>
  <c r="H159" i="1"/>
  <c r="I151" i="1"/>
  <c r="J151" i="1"/>
  <c r="H151" i="1"/>
  <c r="I143" i="1"/>
  <c r="J143" i="1"/>
  <c r="H143" i="1"/>
  <c r="I135" i="1"/>
  <c r="K135" i="1" s="1"/>
  <c r="J135" i="1"/>
  <c r="H135" i="1"/>
  <c r="I127" i="1"/>
  <c r="J127" i="1"/>
  <c r="H127" i="1"/>
  <c r="I119" i="1"/>
  <c r="J119" i="1"/>
  <c r="H119" i="1"/>
  <c r="I111" i="1"/>
  <c r="J111" i="1"/>
  <c r="H111" i="1"/>
  <c r="I103" i="1"/>
  <c r="J103" i="1"/>
  <c r="H103" i="1"/>
  <c r="I95" i="1"/>
  <c r="J95" i="1"/>
  <c r="H95" i="1"/>
  <c r="I87" i="1"/>
  <c r="J87" i="1"/>
  <c r="H87" i="1"/>
  <c r="I79" i="1"/>
  <c r="J79" i="1"/>
  <c r="H79" i="1"/>
  <c r="I71" i="1"/>
  <c r="K71" i="1" s="1"/>
  <c r="J71" i="1"/>
  <c r="H71" i="1"/>
  <c r="I63" i="1"/>
  <c r="J63" i="1"/>
  <c r="H63" i="1"/>
  <c r="I55" i="1"/>
  <c r="J55" i="1"/>
  <c r="H55" i="1"/>
  <c r="I47" i="1"/>
  <c r="J47" i="1"/>
  <c r="H47" i="1"/>
  <c r="I39" i="1"/>
  <c r="J39" i="1"/>
  <c r="H39" i="1"/>
  <c r="I31" i="1"/>
  <c r="J31" i="1"/>
  <c r="H31" i="1"/>
  <c r="I23" i="1"/>
  <c r="J23" i="1"/>
  <c r="H23" i="1"/>
  <c r="I15" i="1"/>
  <c r="J15" i="1"/>
  <c r="H15" i="1"/>
  <c r="I7" i="1"/>
  <c r="K7" i="1" s="1"/>
  <c r="J7" i="1"/>
  <c r="H7" i="1"/>
  <c r="E253" i="1"/>
  <c r="E245" i="1"/>
  <c r="E237" i="1"/>
  <c r="E229" i="1"/>
  <c r="E221" i="1"/>
  <c r="E213" i="1"/>
  <c r="E205" i="1"/>
  <c r="E197" i="1"/>
  <c r="E189" i="1"/>
  <c r="E181" i="1"/>
  <c r="E173" i="1"/>
  <c r="E165" i="1"/>
  <c r="E157" i="1"/>
  <c r="E149" i="1"/>
  <c r="E141" i="1"/>
  <c r="E133" i="1"/>
  <c r="E125" i="1"/>
  <c r="E117" i="1"/>
  <c r="E109" i="1"/>
  <c r="E101" i="1"/>
  <c r="E93" i="1"/>
  <c r="E85" i="1"/>
  <c r="E77" i="1"/>
  <c r="E69" i="1"/>
  <c r="E61" i="1"/>
  <c r="E53" i="1"/>
  <c r="E45" i="1"/>
  <c r="E37" i="1"/>
  <c r="E29" i="1"/>
  <c r="E21" i="1"/>
  <c r="E13" i="1"/>
  <c r="E5" i="1"/>
  <c r="K215" i="1" l="1"/>
  <c r="K67" i="1"/>
  <c r="K178" i="1"/>
  <c r="K93" i="1"/>
  <c r="K253" i="1"/>
  <c r="K95" i="1"/>
  <c r="K159" i="1"/>
  <c r="K138" i="1"/>
  <c r="K149" i="1"/>
  <c r="K153" i="1"/>
  <c r="K55" i="1"/>
  <c r="K163" i="1"/>
  <c r="K49" i="1"/>
  <c r="K90" i="1"/>
  <c r="K195" i="1"/>
  <c r="K235" i="1"/>
  <c r="K136" i="1"/>
  <c r="K147" i="1"/>
  <c r="K9" i="1"/>
  <c r="K73" i="1"/>
  <c r="K137" i="1"/>
  <c r="K83" i="1"/>
  <c r="K172" i="1"/>
  <c r="K236" i="1"/>
  <c r="K32" i="1"/>
  <c r="K96" i="1"/>
  <c r="K97" i="1"/>
  <c r="K155" i="1"/>
  <c r="K60" i="1"/>
  <c r="K63" i="1"/>
  <c r="K127" i="1"/>
  <c r="K251" i="1"/>
  <c r="K100" i="1"/>
  <c r="K61" i="1"/>
  <c r="K94" i="1"/>
  <c r="K56" i="1"/>
  <c r="K120" i="1"/>
  <c r="K208" i="1"/>
  <c r="K226" i="1"/>
  <c r="K99" i="1"/>
  <c r="K179" i="1"/>
  <c r="K92" i="1"/>
  <c r="K86" i="1"/>
  <c r="K57" i="1"/>
  <c r="K121" i="1"/>
  <c r="K185" i="1"/>
  <c r="K249" i="1"/>
  <c r="K114" i="1"/>
  <c r="K35" i="1"/>
  <c r="K211" i="1"/>
  <c r="K132" i="1"/>
  <c r="K21" i="1"/>
  <c r="K174" i="1"/>
  <c r="K31" i="1"/>
  <c r="K152" i="1"/>
  <c r="K250" i="1"/>
  <c r="K219" i="1"/>
  <c r="K25" i="1"/>
  <c r="K89" i="1"/>
  <c r="K36" i="1"/>
  <c r="K119" i="1"/>
  <c r="K37" i="1"/>
  <c r="K177" i="1"/>
  <c r="K5" i="1"/>
  <c r="K143" i="1"/>
  <c r="K74" i="1"/>
  <c r="K72" i="1"/>
  <c r="K140" i="1"/>
  <c r="K10" i="1"/>
  <c r="K167" i="1"/>
  <c r="K115" i="1"/>
  <c r="K33" i="1"/>
  <c r="K141" i="1"/>
  <c r="K23" i="1"/>
  <c r="K87" i="1"/>
  <c r="K151" i="1"/>
  <c r="K17" i="1"/>
  <c r="K81" i="1"/>
  <c r="K145" i="1"/>
  <c r="K209" i="1"/>
  <c r="K26" i="1"/>
  <c r="K12" i="1"/>
  <c r="K196" i="1"/>
  <c r="K165" i="1"/>
  <c r="K24" i="1"/>
  <c r="K88" i="1"/>
  <c r="K82" i="1"/>
  <c r="K76" i="1"/>
  <c r="K48" i="1"/>
  <c r="K112" i="1"/>
  <c r="K75" i="1"/>
  <c r="K113" i="1"/>
  <c r="K11" i="1"/>
  <c r="K108" i="1"/>
  <c r="K15" i="1"/>
  <c r="K79" i="1"/>
  <c r="K43" i="1"/>
  <c r="K8" i="1"/>
  <c r="K101" i="1"/>
  <c r="K69" i="1"/>
  <c r="K39" i="1"/>
  <c r="K103" i="1"/>
  <c r="K160" i="1"/>
  <c r="K161" i="1"/>
  <c r="K225" i="1"/>
  <c r="K47" i="1"/>
  <c r="K111" i="1"/>
  <c r="K199" i="1"/>
  <c r="K194" i="1"/>
  <c r="K19" i="1"/>
  <c r="K139" i="1"/>
  <c r="K203" i="1"/>
  <c r="K46" i="1"/>
  <c r="K214" i="1"/>
  <c r="K40" i="1"/>
  <c r="K104" i="1"/>
  <c r="K168" i="1"/>
  <c r="K192" i="1"/>
  <c r="K256" i="1"/>
  <c r="K123" i="1"/>
  <c r="K28" i="1"/>
  <c r="K38" i="1"/>
  <c r="K246" i="1"/>
  <c r="K41" i="1"/>
  <c r="K105" i="1"/>
  <c r="K169" i="1"/>
  <c r="K193" i="1"/>
  <c r="K233" i="1"/>
  <c r="K257" i="1"/>
  <c r="K66" i="1"/>
  <c r="K258" i="1"/>
  <c r="K59" i="1"/>
  <c r="K171" i="1"/>
  <c r="K227" i="1"/>
  <c r="K156" i="1"/>
  <c r="K244" i="1"/>
  <c r="K45" i="1"/>
  <c r="K157" i="1"/>
  <c r="K213" i="1"/>
  <c r="K126" i="1"/>
</calcChain>
</file>

<file path=xl/sharedStrings.xml><?xml version="1.0" encoding="utf-8"?>
<sst xmlns="http://schemas.openxmlformats.org/spreadsheetml/2006/main" count="268" uniqueCount="266">
  <si>
    <t>Texas</t>
  </si>
  <si>
    <t>Anderson County</t>
  </si>
  <si>
    <t>Andrews County</t>
  </si>
  <si>
    <t>Angelina County</t>
  </si>
  <si>
    <t>Aransas County</t>
  </si>
  <si>
    <t>Archer County</t>
  </si>
  <si>
    <t>Armstrong County</t>
  </si>
  <si>
    <t>Atascosa County</t>
  </si>
  <si>
    <t>Austin County</t>
  </si>
  <si>
    <t>Bailey County</t>
  </si>
  <si>
    <t>Bandera County</t>
  </si>
  <si>
    <t>Bastrop County</t>
  </si>
  <si>
    <t>Baylor County</t>
  </si>
  <si>
    <t>Bee County</t>
  </si>
  <si>
    <t>Bell County</t>
  </si>
  <si>
    <t>Bexar County</t>
  </si>
  <si>
    <t>Blanco County</t>
  </si>
  <si>
    <t>Borden County</t>
  </si>
  <si>
    <t>Bosque County</t>
  </si>
  <si>
    <t>Bowie County</t>
  </si>
  <si>
    <t>Brazoria County</t>
  </si>
  <si>
    <t>Brazos County</t>
  </si>
  <si>
    <t>Brewster County</t>
  </si>
  <si>
    <t>Briscoe County</t>
  </si>
  <si>
    <t>Brooks County</t>
  </si>
  <si>
    <t>Brown County</t>
  </si>
  <si>
    <t>Burleson County</t>
  </si>
  <si>
    <t>Burnet County</t>
  </si>
  <si>
    <t>Caldwell County</t>
  </si>
  <si>
    <t>Calhoun County</t>
  </si>
  <si>
    <t>Callahan County</t>
  </si>
  <si>
    <t>Cameron County</t>
  </si>
  <si>
    <t>Camp County</t>
  </si>
  <si>
    <t>Carson County</t>
  </si>
  <si>
    <t>Cass County</t>
  </si>
  <si>
    <t>Castro County</t>
  </si>
  <si>
    <t>Chambers County</t>
  </si>
  <si>
    <t>Cherokee County</t>
  </si>
  <si>
    <t>Childress County</t>
  </si>
  <si>
    <t>Clay County</t>
  </si>
  <si>
    <t>Cochran County</t>
  </si>
  <si>
    <t>Coke County</t>
  </si>
  <si>
    <t>Coleman County</t>
  </si>
  <si>
    <t>Collin County</t>
  </si>
  <si>
    <t>Collingsworth County</t>
  </si>
  <si>
    <t>Colorado County</t>
  </si>
  <si>
    <t>Comal County</t>
  </si>
  <si>
    <t>Comanche County</t>
  </si>
  <si>
    <t>Concho County</t>
  </si>
  <si>
    <t>Cooke County</t>
  </si>
  <si>
    <t>Coryell County</t>
  </si>
  <si>
    <t>Cottle County</t>
  </si>
  <si>
    <t>Crane County</t>
  </si>
  <si>
    <t>Crockett County</t>
  </si>
  <si>
    <t>Crosby County</t>
  </si>
  <si>
    <t>Culberson County</t>
  </si>
  <si>
    <t>Dallam County</t>
  </si>
  <si>
    <t>Dallas County</t>
  </si>
  <si>
    <t>Dawson County</t>
  </si>
  <si>
    <t>Deaf Smith County</t>
  </si>
  <si>
    <t>Delta County</t>
  </si>
  <si>
    <t>Denton County</t>
  </si>
  <si>
    <t>DeWitt County</t>
  </si>
  <si>
    <t>Dickens County</t>
  </si>
  <si>
    <t>Dimmit County</t>
  </si>
  <si>
    <t>Donley County</t>
  </si>
  <si>
    <t>Duval County</t>
  </si>
  <si>
    <t>Eastland County</t>
  </si>
  <si>
    <t>Ector County</t>
  </si>
  <si>
    <t>Edwards County</t>
  </si>
  <si>
    <t>Ellis County</t>
  </si>
  <si>
    <t>El Paso County</t>
  </si>
  <si>
    <t>Erath County</t>
  </si>
  <si>
    <t>Falls County</t>
  </si>
  <si>
    <t>Fannin County</t>
  </si>
  <si>
    <t>Fayette County</t>
  </si>
  <si>
    <t>Fisher County</t>
  </si>
  <si>
    <t>Floyd County</t>
  </si>
  <si>
    <t>Foard County</t>
  </si>
  <si>
    <t>Fort Bend County</t>
  </si>
  <si>
    <t>Franklin County</t>
  </si>
  <si>
    <t>Freestone County</t>
  </si>
  <si>
    <t>Frio County</t>
  </si>
  <si>
    <t>Gaines County</t>
  </si>
  <si>
    <t>Galveston County</t>
  </si>
  <si>
    <t>Garza County</t>
  </si>
  <si>
    <t>Gillespie County</t>
  </si>
  <si>
    <t>Glasscock County</t>
  </si>
  <si>
    <t>Goliad County</t>
  </si>
  <si>
    <t>Gonzales County</t>
  </si>
  <si>
    <t>Gray County</t>
  </si>
  <si>
    <t>Grayson County</t>
  </si>
  <si>
    <t>Gregg County</t>
  </si>
  <si>
    <t>Grimes County</t>
  </si>
  <si>
    <t>Guadalupe County</t>
  </si>
  <si>
    <t>Hale County</t>
  </si>
  <si>
    <t>Hall County</t>
  </si>
  <si>
    <t>Hamilton County</t>
  </si>
  <si>
    <t>Hansford County</t>
  </si>
  <si>
    <t>Hardeman County</t>
  </si>
  <si>
    <t>Hardin County</t>
  </si>
  <si>
    <t>Harris County</t>
  </si>
  <si>
    <t>Harrison County</t>
  </si>
  <si>
    <t>Hartley County</t>
  </si>
  <si>
    <t>Haskell County</t>
  </si>
  <si>
    <t>Hays County</t>
  </si>
  <si>
    <t>Hemphill County</t>
  </si>
  <si>
    <t>Henderson County</t>
  </si>
  <si>
    <t>Hidalgo County</t>
  </si>
  <si>
    <t>Hill County</t>
  </si>
  <si>
    <t>Hockley County</t>
  </si>
  <si>
    <t>Hood County</t>
  </si>
  <si>
    <t>Hopkins County</t>
  </si>
  <si>
    <t>Houston County</t>
  </si>
  <si>
    <t>Howard County</t>
  </si>
  <si>
    <t>Hudspeth County</t>
  </si>
  <si>
    <t>Hunt County</t>
  </si>
  <si>
    <t>Hutchinson County</t>
  </si>
  <si>
    <t>Irion County</t>
  </si>
  <si>
    <t>Jack County</t>
  </si>
  <si>
    <t>Jackson County</t>
  </si>
  <si>
    <t>Jasper County</t>
  </si>
  <si>
    <t>Jeff Davis County</t>
  </si>
  <si>
    <t>Jefferson County</t>
  </si>
  <si>
    <t>Jim Hogg County</t>
  </si>
  <si>
    <t>Jim Wells County</t>
  </si>
  <si>
    <t>Johnson County</t>
  </si>
  <si>
    <t>Jones County</t>
  </si>
  <si>
    <t>Karnes County</t>
  </si>
  <si>
    <t>Kaufman County</t>
  </si>
  <si>
    <t>Kendall County</t>
  </si>
  <si>
    <t>Kenedy County</t>
  </si>
  <si>
    <t>Kent County</t>
  </si>
  <si>
    <t>Kerr County</t>
  </si>
  <si>
    <t>Kimble County</t>
  </si>
  <si>
    <t>King County</t>
  </si>
  <si>
    <t>Kinney County</t>
  </si>
  <si>
    <t>Kleberg County</t>
  </si>
  <si>
    <t>Knox County</t>
  </si>
  <si>
    <t>Lamar County</t>
  </si>
  <si>
    <t>Lamb County</t>
  </si>
  <si>
    <t>Lampasas County</t>
  </si>
  <si>
    <t>La Salle County</t>
  </si>
  <si>
    <t>Lavaca County</t>
  </si>
  <si>
    <t>Lee County</t>
  </si>
  <si>
    <t>Leon County</t>
  </si>
  <si>
    <t>Liberty County</t>
  </si>
  <si>
    <t>Limestone County</t>
  </si>
  <si>
    <t>Lipscomb County</t>
  </si>
  <si>
    <t>Live Oak County</t>
  </si>
  <si>
    <t>Llano County</t>
  </si>
  <si>
    <t>Loving County</t>
  </si>
  <si>
    <t>Lubbock County</t>
  </si>
  <si>
    <t>Lynn County</t>
  </si>
  <si>
    <t>McCulloch County</t>
  </si>
  <si>
    <t>McLennan County</t>
  </si>
  <si>
    <t>McMullen County</t>
  </si>
  <si>
    <t>Madison County</t>
  </si>
  <si>
    <t>Marion County</t>
  </si>
  <si>
    <t>Martin County</t>
  </si>
  <si>
    <t>Mason County</t>
  </si>
  <si>
    <t>Matagorda County</t>
  </si>
  <si>
    <t>Maverick County</t>
  </si>
  <si>
    <t>Medina County</t>
  </si>
  <si>
    <t>Menard County</t>
  </si>
  <si>
    <t>Midland County</t>
  </si>
  <si>
    <t>Milam County</t>
  </si>
  <si>
    <t>Mills County</t>
  </si>
  <si>
    <t>Mitchell County</t>
  </si>
  <si>
    <t>Montague County</t>
  </si>
  <si>
    <t>Montgomery County</t>
  </si>
  <si>
    <t>Moore County</t>
  </si>
  <si>
    <t>Morris County</t>
  </si>
  <si>
    <t>Motley County</t>
  </si>
  <si>
    <t>Nacogdoches County</t>
  </si>
  <si>
    <t>Navarro County</t>
  </si>
  <si>
    <t>Newton County</t>
  </si>
  <si>
    <t>Nolan County</t>
  </si>
  <si>
    <t>Nueces County</t>
  </si>
  <si>
    <t>Ochiltree County</t>
  </si>
  <si>
    <t>Oldham County</t>
  </si>
  <si>
    <t>Orange County</t>
  </si>
  <si>
    <t>Palo Pinto County</t>
  </si>
  <si>
    <t>Panola County</t>
  </si>
  <si>
    <t>Parker County</t>
  </si>
  <si>
    <t>Parmer County</t>
  </si>
  <si>
    <t>Pecos County</t>
  </si>
  <si>
    <t>Polk County</t>
  </si>
  <si>
    <t>Potter County</t>
  </si>
  <si>
    <t>Presidio County</t>
  </si>
  <si>
    <t>Rains County</t>
  </si>
  <si>
    <t>Randall County</t>
  </si>
  <si>
    <t>Reagan County</t>
  </si>
  <si>
    <t>Real County</t>
  </si>
  <si>
    <t>Red River County</t>
  </si>
  <si>
    <t>Reeves County</t>
  </si>
  <si>
    <t>Refugio County</t>
  </si>
  <si>
    <t>Roberts County</t>
  </si>
  <si>
    <t>Robertson County</t>
  </si>
  <si>
    <t>Rockwall County</t>
  </si>
  <si>
    <t>Runnels County</t>
  </si>
  <si>
    <t>Rusk County</t>
  </si>
  <si>
    <t>Sabine County</t>
  </si>
  <si>
    <t>San Augustine County</t>
  </si>
  <si>
    <t>San Jacinto County</t>
  </si>
  <si>
    <t>San Patricio County</t>
  </si>
  <si>
    <t>San Saba County</t>
  </si>
  <si>
    <t>Schleicher County</t>
  </si>
  <si>
    <t>Scurry County</t>
  </si>
  <si>
    <t>Shackelford County</t>
  </si>
  <si>
    <t>Shelby County</t>
  </si>
  <si>
    <t>Sherman County</t>
  </si>
  <si>
    <t>Smith County</t>
  </si>
  <si>
    <t>Somervell County</t>
  </si>
  <si>
    <t>Starr County</t>
  </si>
  <si>
    <t>Stephens County</t>
  </si>
  <si>
    <t>Sterling County</t>
  </si>
  <si>
    <t>Stonewall County</t>
  </si>
  <si>
    <t>Sutton County</t>
  </si>
  <si>
    <t>Swisher County</t>
  </si>
  <si>
    <t>Tarrant County</t>
  </si>
  <si>
    <t>Taylor County</t>
  </si>
  <si>
    <t>Terrell County</t>
  </si>
  <si>
    <t>Terry County</t>
  </si>
  <si>
    <t>Throckmorton County</t>
  </si>
  <si>
    <t>Titus County</t>
  </si>
  <si>
    <t>Tom Green County</t>
  </si>
  <si>
    <t>Travis County</t>
  </si>
  <si>
    <t>Trinity County</t>
  </si>
  <si>
    <t>Tyler County</t>
  </si>
  <si>
    <t>Upshur County</t>
  </si>
  <si>
    <t>Upton County</t>
  </si>
  <si>
    <t>Uvalde County</t>
  </si>
  <si>
    <t>Val Verde County</t>
  </si>
  <si>
    <t>Van Zandt County</t>
  </si>
  <si>
    <t>Victoria County</t>
  </si>
  <si>
    <t>Walker County</t>
  </si>
  <si>
    <t>Waller County</t>
  </si>
  <si>
    <t>Ward County</t>
  </si>
  <si>
    <t>Washington County</t>
  </si>
  <si>
    <t>Webb County</t>
  </si>
  <si>
    <t>Wharton County</t>
  </si>
  <si>
    <t>Wheeler County</t>
  </si>
  <si>
    <t>Wichita County</t>
  </si>
  <si>
    <t>Wilbarger County</t>
  </si>
  <si>
    <t>Willacy County</t>
  </si>
  <si>
    <t>Williamson County</t>
  </si>
  <si>
    <t>Wilson County</t>
  </si>
  <si>
    <t>Winkler County</t>
  </si>
  <si>
    <t>Wise County</t>
  </si>
  <si>
    <t>Wood County</t>
  </si>
  <si>
    <t>Yoakum County</t>
  </si>
  <si>
    <t>Young County</t>
  </si>
  <si>
    <t>Zapata County</t>
  </si>
  <si>
    <t>Zavala County</t>
  </si>
  <si>
    <t>Percent Change Due To</t>
  </si>
  <si>
    <t>State/County</t>
  </si>
  <si>
    <t>Census Count 2010</t>
  </si>
  <si>
    <t>Numerical Change</t>
  </si>
  <si>
    <t>Percent Change</t>
  </si>
  <si>
    <t>Natural Increase</t>
  </si>
  <si>
    <t>International Migration</t>
  </si>
  <si>
    <t>Domestic Migration</t>
  </si>
  <si>
    <t>Natual Increase</t>
  </si>
  <si>
    <t>Table 4: Total Population and Components of Population Change for the State of Texas and Counties in Texas, 2010-2016</t>
  </si>
  <si>
    <t>Estimate July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</si>
</sst>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9"/>
  <sheetViews>
    <sheetView tabSelected="1" workbookViewId="0">
      <selection activeCell="C4" sqref="C4"/>
    </sheetView>
  </sheetViews>
  <sheetFormatPr defaultRowHeight="15" x14ac:dyDescent="0.25"/>
  <cols>
    <col min="1" max="1" width="16.85546875" customWidth="1"/>
    <col min="2" max="11" width="11" customWidth="1"/>
  </cols>
  <sheetData>
    <row r="1" spans="1:11" x14ac:dyDescent="0.25">
      <c r="A1" s="10" t="s">
        <v>264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2"/>
    </row>
    <row r="3" spans="1:11" x14ac:dyDescent="0.25">
      <c r="A3" s="3"/>
      <c r="B3" s="4"/>
      <c r="C3" s="4"/>
      <c r="D3" s="4"/>
      <c r="E3" s="4"/>
      <c r="F3" s="4"/>
      <c r="G3" s="4"/>
      <c r="H3" s="5"/>
      <c r="I3" s="9" t="s">
        <v>255</v>
      </c>
      <c r="J3" s="9"/>
      <c r="K3" s="9"/>
    </row>
    <row r="4" spans="1:11" ht="25.5" x14ac:dyDescent="0.25">
      <c r="A4" s="6" t="s">
        <v>256</v>
      </c>
      <c r="B4" s="7" t="s">
        <v>257</v>
      </c>
      <c r="C4" s="8" t="s">
        <v>265</v>
      </c>
      <c r="D4" s="7" t="s">
        <v>258</v>
      </c>
      <c r="E4" s="7" t="s">
        <v>259</v>
      </c>
      <c r="F4" s="7" t="s">
        <v>260</v>
      </c>
      <c r="G4" s="7" t="s">
        <v>261</v>
      </c>
      <c r="H4" s="7" t="s">
        <v>262</v>
      </c>
      <c r="I4" s="7" t="s">
        <v>263</v>
      </c>
      <c r="J4" s="7" t="s">
        <v>261</v>
      </c>
      <c r="K4" s="7" t="s">
        <v>262</v>
      </c>
    </row>
    <row r="5" spans="1:11" x14ac:dyDescent="0.25">
      <c r="A5" t="s">
        <v>0</v>
      </c>
      <c r="B5">
        <v>25145561</v>
      </c>
      <c r="C5">
        <v>27862596</v>
      </c>
      <c r="D5">
        <f>(C5-B5)</f>
        <v>2717035</v>
      </c>
      <c r="E5" s="1">
        <f>(D5/B5)*100</f>
        <v>10.805227212866717</v>
      </c>
      <c r="F5">
        <v>1319914</v>
      </c>
      <c r="G5">
        <v>508843</v>
      </c>
      <c r="H5">
        <f>(D5-F5-G5)</f>
        <v>888278</v>
      </c>
      <c r="I5" s="1">
        <f>(F5/D5)*100</f>
        <v>48.57920490534719</v>
      </c>
      <c r="J5" s="1">
        <f>(G5/D5)*100</f>
        <v>18.727877999363276</v>
      </c>
      <c r="K5" s="1">
        <f>(100-I5-J5)</f>
        <v>32.69291709528953</v>
      </c>
    </row>
    <row r="6" spans="1:11" x14ac:dyDescent="0.25">
      <c r="A6" t="s">
        <v>1</v>
      </c>
      <c r="B6">
        <v>58458</v>
      </c>
      <c r="C6">
        <v>57734</v>
      </c>
      <c r="D6">
        <f t="shared" ref="D6:D69" si="0">(C6-B6)</f>
        <v>-724</v>
      </c>
      <c r="E6" s="1">
        <f t="shared" ref="E6:E69" si="1">(D6/B6)*100</f>
        <v>-1.2384960142324404</v>
      </c>
      <c r="F6">
        <v>-299</v>
      </c>
      <c r="G6">
        <v>47</v>
      </c>
      <c r="H6">
        <f t="shared" ref="H6:H69" si="2">(D6-F6-G6)</f>
        <v>-472</v>
      </c>
      <c r="I6" s="1">
        <f t="shared" ref="I6:I69" si="3">(F6/D6)*100</f>
        <v>41.298342541436462</v>
      </c>
      <c r="J6" s="1">
        <f t="shared" ref="J6:J69" si="4">(G6/D6)*100</f>
        <v>-6.4917127071823204</v>
      </c>
      <c r="K6" s="1">
        <f t="shared" ref="K6:K69" si="5">(100-I6-J6)</f>
        <v>65.193370165745861</v>
      </c>
    </row>
    <row r="7" spans="1:11" x14ac:dyDescent="0.25">
      <c r="A7" t="s">
        <v>2</v>
      </c>
      <c r="B7">
        <v>14786</v>
      </c>
      <c r="C7">
        <v>17760</v>
      </c>
      <c r="D7">
        <f t="shared" si="0"/>
        <v>2974</v>
      </c>
      <c r="E7" s="1">
        <f t="shared" si="1"/>
        <v>20.113620992831059</v>
      </c>
      <c r="F7">
        <v>1213</v>
      </c>
      <c r="G7">
        <v>57</v>
      </c>
      <c r="H7">
        <f t="shared" si="2"/>
        <v>1704</v>
      </c>
      <c r="I7" s="1">
        <f t="shared" si="3"/>
        <v>40.78681909885676</v>
      </c>
      <c r="J7" s="1">
        <f t="shared" si="4"/>
        <v>1.9166106254203095</v>
      </c>
      <c r="K7" s="1">
        <f t="shared" si="5"/>
        <v>57.296570275722928</v>
      </c>
    </row>
    <row r="8" spans="1:11" x14ac:dyDescent="0.25">
      <c r="A8" t="s">
        <v>3</v>
      </c>
      <c r="B8">
        <v>86771</v>
      </c>
      <c r="C8">
        <v>87791</v>
      </c>
      <c r="D8">
        <f t="shared" si="0"/>
        <v>1020</v>
      </c>
      <c r="E8" s="1">
        <f t="shared" si="1"/>
        <v>1.1755079462032245</v>
      </c>
      <c r="F8">
        <v>2137</v>
      </c>
      <c r="G8">
        <v>19</v>
      </c>
      <c r="H8">
        <f t="shared" si="2"/>
        <v>-1136</v>
      </c>
      <c r="I8" s="1">
        <f t="shared" si="3"/>
        <v>209.50980392156865</v>
      </c>
      <c r="J8" s="1">
        <f t="shared" si="4"/>
        <v>1.8627450980392157</v>
      </c>
      <c r="K8" s="1">
        <f t="shared" si="5"/>
        <v>-111.37254901960786</v>
      </c>
    </row>
    <row r="9" spans="1:11" x14ac:dyDescent="0.25">
      <c r="A9" t="s">
        <v>4</v>
      </c>
      <c r="B9">
        <v>23158</v>
      </c>
      <c r="C9">
        <v>25721</v>
      </c>
      <c r="D9">
        <f t="shared" si="0"/>
        <v>2563</v>
      </c>
      <c r="E9" s="1">
        <f t="shared" si="1"/>
        <v>11.067449693410484</v>
      </c>
      <c r="F9">
        <v>-498</v>
      </c>
      <c r="G9">
        <v>87</v>
      </c>
      <c r="H9">
        <f t="shared" si="2"/>
        <v>2974</v>
      </c>
      <c r="I9" s="1">
        <f t="shared" si="3"/>
        <v>-19.430355052672649</v>
      </c>
      <c r="J9" s="1">
        <f t="shared" si="4"/>
        <v>3.3944596176355835</v>
      </c>
      <c r="K9" s="1">
        <f t="shared" si="5"/>
        <v>116.03589543503706</v>
      </c>
    </row>
    <row r="10" spans="1:11" x14ac:dyDescent="0.25">
      <c r="A10" t="s">
        <v>5</v>
      </c>
      <c r="B10">
        <v>9054</v>
      </c>
      <c r="C10">
        <v>8703</v>
      </c>
      <c r="D10">
        <f t="shared" si="0"/>
        <v>-351</v>
      </c>
      <c r="E10" s="1">
        <f t="shared" si="1"/>
        <v>-3.8767395626242549</v>
      </c>
      <c r="F10">
        <v>-8</v>
      </c>
      <c r="G10">
        <v>17</v>
      </c>
      <c r="H10">
        <f t="shared" si="2"/>
        <v>-360</v>
      </c>
      <c r="I10" s="1">
        <f t="shared" si="3"/>
        <v>2.2792022792022792</v>
      </c>
      <c r="J10" s="1">
        <f t="shared" si="4"/>
        <v>-4.8433048433048427</v>
      </c>
      <c r="K10" s="1">
        <f t="shared" si="5"/>
        <v>102.56410256410257</v>
      </c>
    </row>
    <row r="11" spans="1:11" x14ac:dyDescent="0.25">
      <c r="A11" t="s">
        <v>6</v>
      </c>
      <c r="B11">
        <v>1901</v>
      </c>
      <c r="C11">
        <v>1876</v>
      </c>
      <c r="D11">
        <f t="shared" si="0"/>
        <v>-25</v>
      </c>
      <c r="E11" s="1">
        <f t="shared" si="1"/>
        <v>-1.3150973172014728</v>
      </c>
      <c r="F11">
        <v>-47</v>
      </c>
      <c r="G11">
        <v>30</v>
      </c>
      <c r="H11">
        <f t="shared" si="2"/>
        <v>-8</v>
      </c>
      <c r="I11" s="1">
        <f t="shared" si="3"/>
        <v>188</v>
      </c>
      <c r="J11" s="1">
        <f t="shared" si="4"/>
        <v>-120</v>
      </c>
      <c r="K11" s="1">
        <f t="shared" si="5"/>
        <v>32</v>
      </c>
    </row>
    <row r="12" spans="1:11" x14ac:dyDescent="0.25">
      <c r="A12" t="s">
        <v>7</v>
      </c>
      <c r="B12">
        <v>44911</v>
      </c>
      <c r="C12">
        <v>48797</v>
      </c>
      <c r="D12">
        <f t="shared" si="0"/>
        <v>3886</v>
      </c>
      <c r="E12" s="1">
        <f t="shared" si="1"/>
        <v>8.6526686112533682</v>
      </c>
      <c r="F12">
        <v>1675</v>
      </c>
      <c r="G12">
        <v>4</v>
      </c>
      <c r="H12">
        <f t="shared" si="2"/>
        <v>2207</v>
      </c>
      <c r="I12" s="1">
        <f t="shared" si="3"/>
        <v>43.103448275862064</v>
      </c>
      <c r="J12" s="1">
        <f t="shared" si="4"/>
        <v>0.1029336078229542</v>
      </c>
      <c r="K12" s="1">
        <f t="shared" si="5"/>
        <v>56.793618116314981</v>
      </c>
    </row>
    <row r="13" spans="1:11" x14ac:dyDescent="0.25">
      <c r="A13" t="s">
        <v>8</v>
      </c>
      <c r="B13">
        <v>28417</v>
      </c>
      <c r="C13">
        <v>29758</v>
      </c>
      <c r="D13">
        <f t="shared" si="0"/>
        <v>1341</v>
      </c>
      <c r="E13" s="1">
        <f t="shared" si="1"/>
        <v>4.7190062286659398</v>
      </c>
      <c r="F13">
        <v>478</v>
      </c>
      <c r="G13">
        <v>206</v>
      </c>
      <c r="H13">
        <f t="shared" si="2"/>
        <v>657</v>
      </c>
      <c r="I13" s="1">
        <f t="shared" si="3"/>
        <v>35.645041014168534</v>
      </c>
      <c r="J13" s="1">
        <f t="shared" si="4"/>
        <v>15.361670395227442</v>
      </c>
      <c r="K13" s="1">
        <f t="shared" si="5"/>
        <v>48.993288590604031</v>
      </c>
    </row>
    <row r="14" spans="1:11" x14ac:dyDescent="0.25">
      <c r="A14" t="s">
        <v>9</v>
      </c>
      <c r="B14">
        <v>7165</v>
      </c>
      <c r="C14">
        <v>7181</v>
      </c>
      <c r="D14">
        <f t="shared" si="0"/>
        <v>16</v>
      </c>
      <c r="E14" s="1">
        <f t="shared" si="1"/>
        <v>0.22330774598743894</v>
      </c>
      <c r="F14">
        <v>387</v>
      </c>
      <c r="G14">
        <v>168</v>
      </c>
      <c r="H14">
        <f t="shared" si="2"/>
        <v>-539</v>
      </c>
      <c r="I14" s="1">
        <f t="shared" si="3"/>
        <v>2418.75</v>
      </c>
      <c r="J14" s="1">
        <f t="shared" si="4"/>
        <v>1050</v>
      </c>
      <c r="K14" s="1">
        <f t="shared" si="5"/>
        <v>-3368.75</v>
      </c>
    </row>
    <row r="15" spans="1:11" x14ac:dyDescent="0.25">
      <c r="A15" t="s">
        <v>10</v>
      </c>
      <c r="B15">
        <v>20485</v>
      </c>
      <c r="C15">
        <v>21776</v>
      </c>
      <c r="D15">
        <f t="shared" si="0"/>
        <v>1291</v>
      </c>
      <c r="E15" s="1">
        <f t="shared" si="1"/>
        <v>6.3021723212106417</v>
      </c>
      <c r="F15">
        <v>-245</v>
      </c>
      <c r="G15">
        <v>67</v>
      </c>
      <c r="H15">
        <f t="shared" si="2"/>
        <v>1469</v>
      </c>
      <c r="I15" s="1">
        <f t="shared" si="3"/>
        <v>-18.977536793183578</v>
      </c>
      <c r="J15" s="1">
        <f t="shared" si="4"/>
        <v>5.1897753679318352</v>
      </c>
      <c r="K15" s="1">
        <f t="shared" si="5"/>
        <v>113.78776142525174</v>
      </c>
    </row>
    <row r="16" spans="1:11" x14ac:dyDescent="0.25">
      <c r="A16" t="s">
        <v>11</v>
      </c>
      <c r="B16">
        <v>74171</v>
      </c>
      <c r="C16">
        <v>82733</v>
      </c>
      <c r="D16">
        <f t="shared" si="0"/>
        <v>8562</v>
      </c>
      <c r="E16" s="1">
        <f t="shared" si="1"/>
        <v>11.543595205673377</v>
      </c>
      <c r="F16">
        <v>2017</v>
      </c>
      <c r="G16">
        <v>65</v>
      </c>
      <c r="H16">
        <f t="shared" si="2"/>
        <v>6480</v>
      </c>
      <c r="I16" s="1">
        <f t="shared" si="3"/>
        <v>23.557580004671806</v>
      </c>
      <c r="J16" s="1">
        <f t="shared" si="4"/>
        <v>0.75916841859378659</v>
      </c>
      <c r="K16" s="1">
        <f t="shared" si="5"/>
        <v>75.683251576734406</v>
      </c>
    </row>
    <row r="17" spans="1:11" x14ac:dyDescent="0.25">
      <c r="A17" t="s">
        <v>12</v>
      </c>
      <c r="B17">
        <v>3726</v>
      </c>
      <c r="C17">
        <v>3697</v>
      </c>
      <c r="D17">
        <f t="shared" si="0"/>
        <v>-29</v>
      </c>
      <c r="E17" s="1">
        <f t="shared" si="1"/>
        <v>-0.77831454643048847</v>
      </c>
      <c r="F17">
        <v>-129</v>
      </c>
      <c r="G17">
        <v>0</v>
      </c>
      <c r="H17">
        <f t="shared" si="2"/>
        <v>100</v>
      </c>
      <c r="I17" s="1">
        <f t="shared" si="3"/>
        <v>444.82758620689651</v>
      </c>
      <c r="J17" s="1">
        <f t="shared" si="4"/>
        <v>0</v>
      </c>
      <c r="K17" s="1">
        <f t="shared" si="5"/>
        <v>-344.82758620689651</v>
      </c>
    </row>
    <row r="18" spans="1:11" x14ac:dyDescent="0.25">
      <c r="A18" t="s">
        <v>13</v>
      </c>
      <c r="B18">
        <v>31861</v>
      </c>
      <c r="C18">
        <v>32750</v>
      </c>
      <c r="D18">
        <f t="shared" si="0"/>
        <v>889</v>
      </c>
      <c r="E18" s="1">
        <f t="shared" si="1"/>
        <v>2.7902451272715858</v>
      </c>
      <c r="F18">
        <v>862</v>
      </c>
      <c r="G18">
        <v>144</v>
      </c>
      <c r="H18">
        <f t="shared" si="2"/>
        <v>-117</v>
      </c>
      <c r="I18" s="1">
        <f t="shared" si="3"/>
        <v>96.962879640045003</v>
      </c>
      <c r="J18" s="1">
        <f t="shared" si="4"/>
        <v>16.197975253093365</v>
      </c>
      <c r="K18" s="1">
        <f t="shared" si="5"/>
        <v>-13.160854893138367</v>
      </c>
    </row>
    <row r="19" spans="1:11" x14ac:dyDescent="0.25">
      <c r="A19" t="s">
        <v>14</v>
      </c>
      <c r="B19">
        <v>310235</v>
      </c>
      <c r="C19">
        <v>340411</v>
      </c>
      <c r="D19">
        <f t="shared" si="0"/>
        <v>30176</v>
      </c>
      <c r="E19" s="1">
        <f t="shared" si="1"/>
        <v>9.7268199912969209</v>
      </c>
      <c r="F19">
        <v>26926</v>
      </c>
      <c r="G19">
        <v>8731</v>
      </c>
      <c r="H19">
        <f t="shared" si="2"/>
        <v>-5481</v>
      </c>
      <c r="I19" s="1">
        <f t="shared" si="3"/>
        <v>89.229851537645814</v>
      </c>
      <c r="J19" s="1">
        <f t="shared" si="4"/>
        <v>28.933589607635206</v>
      </c>
      <c r="K19" s="1">
        <f t="shared" si="5"/>
        <v>-18.16344114528102</v>
      </c>
    </row>
    <row r="20" spans="1:11" x14ac:dyDescent="0.25">
      <c r="A20" t="s">
        <v>15</v>
      </c>
      <c r="B20">
        <v>1714773</v>
      </c>
      <c r="C20">
        <v>1928680</v>
      </c>
      <c r="D20">
        <f t="shared" si="0"/>
        <v>213907</v>
      </c>
      <c r="E20" s="1">
        <f t="shared" si="1"/>
        <v>12.474362495793905</v>
      </c>
      <c r="F20">
        <v>91568</v>
      </c>
      <c r="G20">
        <v>31392</v>
      </c>
      <c r="H20">
        <f t="shared" si="2"/>
        <v>90947</v>
      </c>
      <c r="I20" s="1">
        <f t="shared" si="3"/>
        <v>42.807388257513779</v>
      </c>
      <c r="J20" s="1">
        <f t="shared" si="4"/>
        <v>14.675536564955799</v>
      </c>
      <c r="K20" s="1">
        <f t="shared" si="5"/>
        <v>42.517075177530423</v>
      </c>
    </row>
    <row r="21" spans="1:11" x14ac:dyDescent="0.25">
      <c r="A21" t="s">
        <v>16</v>
      </c>
      <c r="B21">
        <v>10497</v>
      </c>
      <c r="C21">
        <v>11392</v>
      </c>
      <c r="D21">
        <f t="shared" si="0"/>
        <v>895</v>
      </c>
      <c r="E21" s="1">
        <f t="shared" si="1"/>
        <v>8.5262455939792332</v>
      </c>
      <c r="F21">
        <v>-131</v>
      </c>
      <c r="G21">
        <v>111</v>
      </c>
      <c r="H21">
        <f t="shared" si="2"/>
        <v>915</v>
      </c>
      <c r="I21" s="1">
        <f t="shared" si="3"/>
        <v>-14.63687150837989</v>
      </c>
      <c r="J21" s="1">
        <f t="shared" si="4"/>
        <v>12.402234636871508</v>
      </c>
      <c r="K21" s="1">
        <f t="shared" si="5"/>
        <v>102.23463687150839</v>
      </c>
    </row>
    <row r="22" spans="1:11" x14ac:dyDescent="0.25">
      <c r="A22" t="s">
        <v>17</v>
      </c>
      <c r="B22">
        <v>641</v>
      </c>
      <c r="C22">
        <v>633</v>
      </c>
      <c r="D22">
        <f t="shared" si="0"/>
        <v>-8</v>
      </c>
      <c r="E22" s="1">
        <f t="shared" si="1"/>
        <v>-1.2480499219968799</v>
      </c>
      <c r="F22">
        <v>8</v>
      </c>
      <c r="G22">
        <v>0</v>
      </c>
      <c r="H22">
        <f t="shared" si="2"/>
        <v>-16</v>
      </c>
      <c r="I22" s="1">
        <f t="shared" si="3"/>
        <v>-100</v>
      </c>
      <c r="J22" s="1">
        <f t="shared" si="4"/>
        <v>0</v>
      </c>
      <c r="K22" s="1">
        <f t="shared" si="5"/>
        <v>200</v>
      </c>
    </row>
    <row r="23" spans="1:11" x14ac:dyDescent="0.25">
      <c r="A23" t="s">
        <v>18</v>
      </c>
      <c r="B23">
        <v>18212</v>
      </c>
      <c r="C23">
        <v>18097</v>
      </c>
      <c r="D23">
        <f t="shared" si="0"/>
        <v>-115</v>
      </c>
      <c r="E23" s="1">
        <f t="shared" si="1"/>
        <v>-0.63145179002855267</v>
      </c>
      <c r="F23">
        <v>-355</v>
      </c>
      <c r="G23">
        <v>4</v>
      </c>
      <c r="H23">
        <f t="shared" si="2"/>
        <v>236</v>
      </c>
      <c r="I23" s="1">
        <f t="shared" si="3"/>
        <v>308.69565217391306</v>
      </c>
      <c r="J23" s="1">
        <f t="shared" si="4"/>
        <v>-3.4782608695652173</v>
      </c>
      <c r="K23" s="1">
        <f t="shared" si="5"/>
        <v>-205.21739130434784</v>
      </c>
    </row>
    <row r="24" spans="1:11" x14ac:dyDescent="0.25">
      <c r="A24" t="s">
        <v>19</v>
      </c>
      <c r="B24">
        <v>92565</v>
      </c>
      <c r="C24">
        <v>93860</v>
      </c>
      <c r="D24">
        <f t="shared" si="0"/>
        <v>1295</v>
      </c>
      <c r="E24" s="1">
        <f t="shared" si="1"/>
        <v>1.3990169070382974</v>
      </c>
      <c r="F24">
        <v>1382</v>
      </c>
      <c r="G24">
        <v>408</v>
      </c>
      <c r="H24">
        <f t="shared" si="2"/>
        <v>-495</v>
      </c>
      <c r="I24" s="1">
        <f t="shared" si="3"/>
        <v>106.71814671814673</v>
      </c>
      <c r="J24" s="1">
        <f t="shared" si="4"/>
        <v>31.505791505791507</v>
      </c>
      <c r="K24" s="1">
        <f t="shared" si="5"/>
        <v>-38.223938223938234</v>
      </c>
    </row>
    <row r="25" spans="1:11" x14ac:dyDescent="0.25">
      <c r="A25" t="s">
        <v>20</v>
      </c>
      <c r="B25">
        <v>313166</v>
      </c>
      <c r="C25">
        <v>354195</v>
      </c>
      <c r="D25">
        <f t="shared" si="0"/>
        <v>41029</v>
      </c>
      <c r="E25" s="1">
        <f t="shared" si="1"/>
        <v>13.101358385009867</v>
      </c>
      <c r="F25">
        <v>16135</v>
      </c>
      <c r="G25">
        <v>2915</v>
      </c>
      <c r="H25">
        <f t="shared" si="2"/>
        <v>21979</v>
      </c>
      <c r="I25" s="1">
        <f t="shared" si="3"/>
        <v>39.325842696629216</v>
      </c>
      <c r="J25" s="1">
        <f t="shared" si="4"/>
        <v>7.1047308001657354</v>
      </c>
      <c r="K25" s="1">
        <f t="shared" si="5"/>
        <v>53.569426503205051</v>
      </c>
    </row>
    <row r="26" spans="1:11" x14ac:dyDescent="0.25">
      <c r="A26" t="s">
        <v>21</v>
      </c>
      <c r="B26">
        <v>194851</v>
      </c>
      <c r="C26">
        <v>220417</v>
      </c>
      <c r="D26">
        <f t="shared" si="0"/>
        <v>25566</v>
      </c>
      <c r="E26" s="1">
        <f t="shared" si="1"/>
        <v>13.120794863767699</v>
      </c>
      <c r="F26">
        <v>11105</v>
      </c>
      <c r="G26">
        <v>8372</v>
      </c>
      <c r="H26">
        <f t="shared" si="2"/>
        <v>6089</v>
      </c>
      <c r="I26" s="1">
        <f t="shared" si="3"/>
        <v>43.436595478369711</v>
      </c>
      <c r="J26" s="1">
        <f t="shared" si="4"/>
        <v>32.746616600172104</v>
      </c>
      <c r="K26" s="1">
        <f t="shared" si="5"/>
        <v>23.816787921458186</v>
      </c>
    </row>
    <row r="27" spans="1:11" x14ac:dyDescent="0.25">
      <c r="A27" t="s">
        <v>22</v>
      </c>
      <c r="B27">
        <v>9232</v>
      </c>
      <c r="C27">
        <v>9200</v>
      </c>
      <c r="D27">
        <f t="shared" si="0"/>
        <v>-32</v>
      </c>
      <c r="E27" s="1">
        <f t="shared" si="1"/>
        <v>-0.34662045060658575</v>
      </c>
      <c r="F27">
        <v>234</v>
      </c>
      <c r="G27">
        <v>-1</v>
      </c>
      <c r="H27">
        <f t="shared" si="2"/>
        <v>-265</v>
      </c>
      <c r="I27" s="1">
        <f t="shared" si="3"/>
        <v>-731.25</v>
      </c>
      <c r="J27" s="1">
        <f t="shared" si="4"/>
        <v>3.125</v>
      </c>
      <c r="K27" s="1">
        <f t="shared" si="5"/>
        <v>828.125</v>
      </c>
    </row>
    <row r="28" spans="1:11" x14ac:dyDescent="0.25">
      <c r="A28" t="s">
        <v>23</v>
      </c>
      <c r="B28">
        <v>1637</v>
      </c>
      <c r="C28">
        <v>1474</v>
      </c>
      <c r="D28">
        <f t="shared" si="0"/>
        <v>-163</v>
      </c>
      <c r="E28" s="1">
        <f t="shared" si="1"/>
        <v>-9.9572388515577277</v>
      </c>
      <c r="F28">
        <v>-28</v>
      </c>
      <c r="G28">
        <v>0</v>
      </c>
      <c r="H28">
        <f t="shared" si="2"/>
        <v>-135</v>
      </c>
      <c r="I28" s="1">
        <f t="shared" si="3"/>
        <v>17.177914110429448</v>
      </c>
      <c r="J28" s="1">
        <f t="shared" si="4"/>
        <v>0</v>
      </c>
      <c r="K28" s="1">
        <f t="shared" si="5"/>
        <v>82.822085889570559</v>
      </c>
    </row>
    <row r="29" spans="1:11" x14ac:dyDescent="0.25">
      <c r="A29" t="s">
        <v>24</v>
      </c>
      <c r="B29">
        <v>7223</v>
      </c>
      <c r="C29">
        <v>7214</v>
      </c>
      <c r="D29">
        <f t="shared" si="0"/>
        <v>-9</v>
      </c>
      <c r="E29" s="1">
        <f t="shared" si="1"/>
        <v>-0.12460196594212931</v>
      </c>
      <c r="F29">
        <v>248</v>
      </c>
      <c r="G29">
        <v>217</v>
      </c>
      <c r="H29">
        <f t="shared" si="2"/>
        <v>-474</v>
      </c>
      <c r="I29" s="1">
        <f t="shared" si="3"/>
        <v>-2755.5555555555557</v>
      </c>
      <c r="J29" s="1">
        <f t="shared" si="4"/>
        <v>-2411.1111111111109</v>
      </c>
      <c r="K29" s="1">
        <f t="shared" si="5"/>
        <v>5266.6666666666661</v>
      </c>
    </row>
    <row r="30" spans="1:11" x14ac:dyDescent="0.25">
      <c r="A30" t="s">
        <v>25</v>
      </c>
      <c r="B30">
        <v>38106</v>
      </c>
      <c r="C30">
        <v>38271</v>
      </c>
      <c r="D30">
        <f t="shared" si="0"/>
        <v>165</v>
      </c>
      <c r="E30" s="1">
        <f t="shared" si="1"/>
        <v>0.43300267674381987</v>
      </c>
      <c r="F30">
        <v>-395</v>
      </c>
      <c r="G30">
        <v>162</v>
      </c>
      <c r="H30">
        <f t="shared" si="2"/>
        <v>398</v>
      </c>
      <c r="I30" s="1">
        <f t="shared" si="3"/>
        <v>-239.39393939393941</v>
      </c>
      <c r="J30" s="1">
        <f t="shared" si="4"/>
        <v>98.181818181818187</v>
      </c>
      <c r="K30" s="1">
        <f t="shared" si="5"/>
        <v>241.21212121212119</v>
      </c>
    </row>
    <row r="31" spans="1:11" x14ac:dyDescent="0.25">
      <c r="A31" t="s">
        <v>26</v>
      </c>
      <c r="B31">
        <v>17187</v>
      </c>
      <c r="C31">
        <v>17760</v>
      </c>
      <c r="D31">
        <f t="shared" si="0"/>
        <v>573</v>
      </c>
      <c r="E31" s="1">
        <f t="shared" si="1"/>
        <v>3.3339151684412633</v>
      </c>
      <c r="F31">
        <v>12</v>
      </c>
      <c r="G31">
        <v>134</v>
      </c>
      <c r="H31">
        <f t="shared" si="2"/>
        <v>427</v>
      </c>
      <c r="I31" s="1">
        <f t="shared" si="3"/>
        <v>2.0942408376963351</v>
      </c>
      <c r="J31" s="1">
        <f t="shared" si="4"/>
        <v>23.38568935427574</v>
      </c>
      <c r="K31" s="1">
        <f t="shared" si="5"/>
        <v>74.520069808027927</v>
      </c>
    </row>
    <row r="32" spans="1:11" x14ac:dyDescent="0.25">
      <c r="A32" t="s">
        <v>27</v>
      </c>
      <c r="B32">
        <v>42750</v>
      </c>
      <c r="C32">
        <v>46243</v>
      </c>
      <c r="D32">
        <f t="shared" si="0"/>
        <v>3493</v>
      </c>
      <c r="E32" s="1">
        <f t="shared" si="1"/>
        <v>8.1707602339181289</v>
      </c>
      <c r="F32">
        <v>78</v>
      </c>
      <c r="G32">
        <v>148</v>
      </c>
      <c r="H32">
        <f t="shared" si="2"/>
        <v>3267</v>
      </c>
      <c r="I32" s="1">
        <f t="shared" si="3"/>
        <v>2.2330375035785854</v>
      </c>
      <c r="J32" s="1">
        <f t="shared" si="4"/>
        <v>4.2370455196106498</v>
      </c>
      <c r="K32" s="1">
        <f t="shared" si="5"/>
        <v>93.529916976810767</v>
      </c>
    </row>
    <row r="33" spans="1:11" x14ac:dyDescent="0.25">
      <c r="A33" t="s">
        <v>28</v>
      </c>
      <c r="B33">
        <v>38066</v>
      </c>
      <c r="C33">
        <v>41161</v>
      </c>
      <c r="D33">
        <f t="shared" si="0"/>
        <v>3095</v>
      </c>
      <c r="E33" s="1">
        <f t="shared" si="1"/>
        <v>8.1306152472022273</v>
      </c>
      <c r="F33">
        <v>1204</v>
      </c>
      <c r="G33">
        <v>68</v>
      </c>
      <c r="H33">
        <f t="shared" si="2"/>
        <v>1823</v>
      </c>
      <c r="I33" s="1">
        <f t="shared" si="3"/>
        <v>38.901453957996765</v>
      </c>
      <c r="J33" s="1">
        <f t="shared" si="4"/>
        <v>2.1970920840064618</v>
      </c>
      <c r="K33" s="1">
        <f t="shared" si="5"/>
        <v>58.901453957996772</v>
      </c>
    </row>
    <row r="34" spans="1:11" x14ac:dyDescent="0.25">
      <c r="A34" t="s">
        <v>29</v>
      </c>
      <c r="B34">
        <v>21381</v>
      </c>
      <c r="C34">
        <v>21965</v>
      </c>
      <c r="D34">
        <f t="shared" si="0"/>
        <v>584</v>
      </c>
      <c r="E34" s="1">
        <f t="shared" si="1"/>
        <v>2.7313970347504797</v>
      </c>
      <c r="F34">
        <v>540</v>
      </c>
      <c r="G34">
        <v>202</v>
      </c>
      <c r="H34">
        <f t="shared" si="2"/>
        <v>-158</v>
      </c>
      <c r="I34" s="1">
        <f t="shared" si="3"/>
        <v>92.465753424657535</v>
      </c>
      <c r="J34" s="1">
        <f t="shared" si="4"/>
        <v>34.589041095890408</v>
      </c>
      <c r="K34" s="1">
        <f t="shared" si="5"/>
        <v>-27.054794520547944</v>
      </c>
    </row>
    <row r="35" spans="1:11" x14ac:dyDescent="0.25">
      <c r="A35" t="s">
        <v>30</v>
      </c>
      <c r="B35">
        <v>13544</v>
      </c>
      <c r="C35">
        <v>13820</v>
      </c>
      <c r="D35">
        <f t="shared" si="0"/>
        <v>276</v>
      </c>
      <c r="E35" s="1">
        <f t="shared" si="1"/>
        <v>2.0378027170702895</v>
      </c>
      <c r="F35">
        <v>-208</v>
      </c>
      <c r="G35">
        <v>37</v>
      </c>
      <c r="H35">
        <f t="shared" si="2"/>
        <v>447</v>
      </c>
      <c r="I35" s="1">
        <f t="shared" si="3"/>
        <v>-75.362318840579718</v>
      </c>
      <c r="J35" s="1">
        <f t="shared" si="4"/>
        <v>13.405797101449277</v>
      </c>
      <c r="K35" s="1">
        <f t="shared" si="5"/>
        <v>161.95652173913044</v>
      </c>
    </row>
    <row r="36" spans="1:11" x14ac:dyDescent="0.25">
      <c r="A36" t="s">
        <v>31</v>
      </c>
      <c r="B36">
        <v>406220</v>
      </c>
      <c r="C36">
        <v>422135</v>
      </c>
      <c r="D36">
        <f t="shared" si="0"/>
        <v>15915</v>
      </c>
      <c r="E36" s="1">
        <f t="shared" si="1"/>
        <v>3.917827778051302</v>
      </c>
      <c r="F36">
        <v>30383</v>
      </c>
      <c r="G36">
        <v>3191</v>
      </c>
      <c r="H36">
        <f t="shared" si="2"/>
        <v>-17659</v>
      </c>
      <c r="I36" s="1">
        <f t="shared" si="3"/>
        <v>190.90794847628024</v>
      </c>
      <c r="J36" s="1">
        <f t="shared" si="4"/>
        <v>20.050267043669496</v>
      </c>
      <c r="K36" s="1">
        <f t="shared" si="5"/>
        <v>-110.95821551994973</v>
      </c>
    </row>
    <row r="37" spans="1:11" x14ac:dyDescent="0.25">
      <c r="A37" t="s">
        <v>32</v>
      </c>
      <c r="B37">
        <v>12401</v>
      </c>
      <c r="C37">
        <v>12867</v>
      </c>
      <c r="D37">
        <f t="shared" si="0"/>
        <v>466</v>
      </c>
      <c r="E37" s="1">
        <f t="shared" si="1"/>
        <v>3.7577614708491254</v>
      </c>
      <c r="F37">
        <v>321</v>
      </c>
      <c r="G37">
        <v>286</v>
      </c>
      <c r="H37">
        <f t="shared" si="2"/>
        <v>-141</v>
      </c>
      <c r="I37" s="1">
        <f t="shared" si="3"/>
        <v>68.884120171673828</v>
      </c>
      <c r="J37" s="1">
        <f t="shared" si="4"/>
        <v>61.373390557939913</v>
      </c>
      <c r="K37" s="1">
        <f t="shared" si="5"/>
        <v>-30.257510729613742</v>
      </c>
    </row>
    <row r="38" spans="1:11" x14ac:dyDescent="0.25">
      <c r="A38" t="s">
        <v>33</v>
      </c>
      <c r="B38">
        <v>6182</v>
      </c>
      <c r="C38">
        <v>6057</v>
      </c>
      <c r="D38">
        <f t="shared" si="0"/>
        <v>-125</v>
      </c>
      <c r="E38" s="1">
        <f t="shared" si="1"/>
        <v>-2.0219993529602069</v>
      </c>
      <c r="F38">
        <v>-14</v>
      </c>
      <c r="G38">
        <v>12</v>
      </c>
      <c r="H38">
        <f t="shared" si="2"/>
        <v>-123</v>
      </c>
      <c r="I38" s="1">
        <f t="shared" si="3"/>
        <v>11.200000000000001</v>
      </c>
      <c r="J38" s="1">
        <f t="shared" si="4"/>
        <v>-9.6</v>
      </c>
      <c r="K38" s="1">
        <f t="shared" si="5"/>
        <v>98.399999999999991</v>
      </c>
    </row>
    <row r="39" spans="1:11" x14ac:dyDescent="0.25">
      <c r="A39" t="s">
        <v>34</v>
      </c>
      <c r="B39">
        <v>30464</v>
      </c>
      <c r="C39">
        <v>30375</v>
      </c>
      <c r="D39">
        <f t="shared" si="0"/>
        <v>-89</v>
      </c>
      <c r="E39" s="1">
        <f t="shared" si="1"/>
        <v>-0.2921481092436975</v>
      </c>
      <c r="F39">
        <v>-275</v>
      </c>
      <c r="G39">
        <v>105</v>
      </c>
      <c r="H39">
        <f t="shared" si="2"/>
        <v>81</v>
      </c>
      <c r="I39" s="1">
        <f t="shared" si="3"/>
        <v>308.98876404494382</v>
      </c>
      <c r="J39" s="1">
        <f t="shared" si="4"/>
        <v>-117.97752808988764</v>
      </c>
      <c r="K39" s="1">
        <f t="shared" si="5"/>
        <v>-91.011235955056179</v>
      </c>
    </row>
    <row r="40" spans="1:11" x14ac:dyDescent="0.25">
      <c r="A40" t="s">
        <v>35</v>
      </c>
      <c r="B40">
        <v>8062</v>
      </c>
      <c r="C40">
        <v>7669</v>
      </c>
      <c r="D40">
        <f t="shared" si="0"/>
        <v>-393</v>
      </c>
      <c r="E40" s="1">
        <f t="shared" si="1"/>
        <v>-4.8747209129248326</v>
      </c>
      <c r="F40">
        <v>441</v>
      </c>
      <c r="G40">
        <v>199</v>
      </c>
      <c r="H40">
        <f t="shared" si="2"/>
        <v>-1033</v>
      </c>
      <c r="I40" s="1">
        <f t="shared" si="3"/>
        <v>-112.21374045801527</v>
      </c>
      <c r="J40" s="1">
        <f t="shared" si="4"/>
        <v>-50.636132315521628</v>
      </c>
      <c r="K40" s="1">
        <f t="shared" si="5"/>
        <v>262.8498727735369</v>
      </c>
    </row>
    <row r="41" spans="1:11" x14ac:dyDescent="0.25">
      <c r="A41" t="s">
        <v>36</v>
      </c>
      <c r="B41">
        <v>35096</v>
      </c>
      <c r="C41">
        <v>39899</v>
      </c>
      <c r="D41">
        <f t="shared" si="0"/>
        <v>4803</v>
      </c>
      <c r="E41" s="1">
        <f t="shared" si="1"/>
        <v>13.685320264417596</v>
      </c>
      <c r="F41">
        <v>1353</v>
      </c>
      <c r="G41">
        <v>100</v>
      </c>
      <c r="H41">
        <f t="shared" si="2"/>
        <v>3350</v>
      </c>
      <c r="I41" s="1">
        <f t="shared" si="3"/>
        <v>28.169893816364773</v>
      </c>
      <c r="J41" s="1">
        <f t="shared" si="4"/>
        <v>2.0820320632937745</v>
      </c>
      <c r="K41" s="1">
        <f t="shared" si="5"/>
        <v>69.748074120341442</v>
      </c>
    </row>
    <row r="42" spans="1:11" x14ac:dyDescent="0.25">
      <c r="A42" t="s">
        <v>37</v>
      </c>
      <c r="B42">
        <v>50845</v>
      </c>
      <c r="C42">
        <v>51668</v>
      </c>
      <c r="D42">
        <f t="shared" si="0"/>
        <v>823</v>
      </c>
      <c r="E42" s="1">
        <f t="shared" si="1"/>
        <v>1.6186449011702231</v>
      </c>
      <c r="F42">
        <v>1579</v>
      </c>
      <c r="G42">
        <v>62</v>
      </c>
      <c r="H42">
        <f t="shared" si="2"/>
        <v>-818</v>
      </c>
      <c r="I42" s="1">
        <f t="shared" si="3"/>
        <v>191.85905224787362</v>
      </c>
      <c r="J42" s="1">
        <f t="shared" si="4"/>
        <v>7.5334143377885781</v>
      </c>
      <c r="K42" s="1">
        <f t="shared" si="5"/>
        <v>-99.392466585662191</v>
      </c>
    </row>
    <row r="43" spans="1:11" x14ac:dyDescent="0.25">
      <c r="A43" t="s">
        <v>38</v>
      </c>
      <c r="B43">
        <v>7041</v>
      </c>
      <c r="C43">
        <v>7052</v>
      </c>
      <c r="D43">
        <f t="shared" si="0"/>
        <v>11</v>
      </c>
      <c r="E43" s="1">
        <f t="shared" si="1"/>
        <v>0.15622780854992188</v>
      </c>
      <c r="F43">
        <v>59</v>
      </c>
      <c r="G43">
        <v>3</v>
      </c>
      <c r="H43">
        <f t="shared" si="2"/>
        <v>-51</v>
      </c>
      <c r="I43" s="1">
        <f t="shared" si="3"/>
        <v>536.36363636363637</v>
      </c>
      <c r="J43" s="1">
        <f t="shared" si="4"/>
        <v>27.27272727272727</v>
      </c>
      <c r="K43" s="1">
        <f t="shared" si="5"/>
        <v>-463.63636363636363</v>
      </c>
    </row>
    <row r="44" spans="1:11" x14ac:dyDescent="0.25">
      <c r="A44" t="s">
        <v>39</v>
      </c>
      <c r="B44">
        <v>10752</v>
      </c>
      <c r="C44">
        <v>10193</v>
      </c>
      <c r="D44">
        <f t="shared" si="0"/>
        <v>-559</v>
      </c>
      <c r="E44" s="1">
        <f t="shared" si="1"/>
        <v>-5.1990327380952381</v>
      </c>
      <c r="F44">
        <v>-187</v>
      </c>
      <c r="G44">
        <v>32</v>
      </c>
      <c r="H44">
        <f t="shared" si="2"/>
        <v>-404</v>
      </c>
      <c r="I44" s="1">
        <f t="shared" si="3"/>
        <v>33.452593917710196</v>
      </c>
      <c r="J44" s="1">
        <f t="shared" si="4"/>
        <v>-5.7245080500894456</v>
      </c>
      <c r="K44" s="1">
        <f t="shared" si="5"/>
        <v>72.271914132379237</v>
      </c>
    </row>
    <row r="45" spans="1:11" x14ac:dyDescent="0.25">
      <c r="A45" t="s">
        <v>40</v>
      </c>
      <c r="B45">
        <v>3127</v>
      </c>
      <c r="C45">
        <v>2882</v>
      </c>
      <c r="D45">
        <f t="shared" si="0"/>
        <v>-245</v>
      </c>
      <c r="E45" s="1">
        <f t="shared" si="1"/>
        <v>-7.834985609210106</v>
      </c>
      <c r="F45">
        <v>138</v>
      </c>
      <c r="G45">
        <v>50</v>
      </c>
      <c r="H45">
        <f t="shared" si="2"/>
        <v>-433</v>
      </c>
      <c r="I45" s="1">
        <f t="shared" si="3"/>
        <v>-56.326530612244895</v>
      </c>
      <c r="J45" s="1">
        <f t="shared" si="4"/>
        <v>-20.408163265306122</v>
      </c>
      <c r="K45" s="1">
        <f t="shared" si="5"/>
        <v>176.734693877551</v>
      </c>
    </row>
    <row r="46" spans="1:11" x14ac:dyDescent="0.25">
      <c r="A46" t="s">
        <v>41</v>
      </c>
      <c r="B46">
        <v>3320</v>
      </c>
      <c r="C46">
        <v>3264</v>
      </c>
      <c r="D46">
        <f t="shared" si="0"/>
        <v>-56</v>
      </c>
      <c r="E46" s="1">
        <f t="shared" si="1"/>
        <v>-1.6867469879518073</v>
      </c>
      <c r="F46">
        <v>-126</v>
      </c>
      <c r="G46">
        <v>2</v>
      </c>
      <c r="H46">
        <f t="shared" si="2"/>
        <v>68</v>
      </c>
      <c r="I46" s="1">
        <f t="shared" si="3"/>
        <v>225</v>
      </c>
      <c r="J46" s="1">
        <f t="shared" si="4"/>
        <v>-3.5714285714285712</v>
      </c>
      <c r="K46" s="1">
        <f t="shared" si="5"/>
        <v>-121.42857142857143</v>
      </c>
    </row>
    <row r="47" spans="1:11" x14ac:dyDescent="0.25">
      <c r="A47" t="s">
        <v>42</v>
      </c>
      <c r="B47">
        <v>8895</v>
      </c>
      <c r="C47">
        <v>8420</v>
      </c>
      <c r="D47">
        <f t="shared" si="0"/>
        <v>-475</v>
      </c>
      <c r="E47" s="1">
        <f t="shared" si="1"/>
        <v>-5.3400786958965707</v>
      </c>
      <c r="F47">
        <v>-252</v>
      </c>
      <c r="G47">
        <v>30</v>
      </c>
      <c r="H47">
        <f t="shared" si="2"/>
        <v>-253</v>
      </c>
      <c r="I47" s="1">
        <f t="shared" si="3"/>
        <v>53.05263157894737</v>
      </c>
      <c r="J47" s="1">
        <f t="shared" si="4"/>
        <v>-6.3157894736842106</v>
      </c>
      <c r="K47" s="1">
        <f t="shared" si="5"/>
        <v>53.263157894736842</v>
      </c>
    </row>
    <row r="48" spans="1:11" x14ac:dyDescent="0.25">
      <c r="A48" t="s">
        <v>43</v>
      </c>
      <c r="B48">
        <v>782341</v>
      </c>
      <c r="C48">
        <v>939585</v>
      </c>
      <c r="D48">
        <f t="shared" si="0"/>
        <v>157244</v>
      </c>
      <c r="E48" s="1">
        <f t="shared" si="1"/>
        <v>20.099163919569598</v>
      </c>
      <c r="F48">
        <v>43778</v>
      </c>
      <c r="G48">
        <v>22744</v>
      </c>
      <c r="H48">
        <f t="shared" si="2"/>
        <v>90722</v>
      </c>
      <c r="I48" s="1">
        <f t="shared" si="3"/>
        <v>27.840807916359289</v>
      </c>
      <c r="J48" s="1">
        <f t="shared" si="4"/>
        <v>14.464144895830684</v>
      </c>
      <c r="K48" s="1">
        <f t="shared" si="5"/>
        <v>57.695047187810019</v>
      </c>
    </row>
    <row r="49" spans="1:11" x14ac:dyDescent="0.25">
      <c r="A49" t="s">
        <v>44</v>
      </c>
      <c r="B49">
        <v>3057</v>
      </c>
      <c r="C49">
        <v>3016</v>
      </c>
      <c r="D49">
        <f t="shared" si="0"/>
        <v>-41</v>
      </c>
      <c r="E49" s="1">
        <f t="shared" si="1"/>
        <v>-1.3411841674844618</v>
      </c>
      <c r="F49">
        <v>14</v>
      </c>
      <c r="G49">
        <v>25</v>
      </c>
      <c r="H49">
        <f t="shared" si="2"/>
        <v>-80</v>
      </c>
      <c r="I49" s="1">
        <f t="shared" si="3"/>
        <v>-34.146341463414636</v>
      </c>
      <c r="J49" s="1">
        <f t="shared" si="4"/>
        <v>-60.975609756097562</v>
      </c>
      <c r="K49" s="1">
        <f t="shared" si="5"/>
        <v>195.1219512195122</v>
      </c>
    </row>
    <row r="50" spans="1:11" x14ac:dyDescent="0.25">
      <c r="A50" t="s">
        <v>45</v>
      </c>
      <c r="B50">
        <v>20874</v>
      </c>
      <c r="C50">
        <v>21019</v>
      </c>
      <c r="D50">
        <f t="shared" si="0"/>
        <v>145</v>
      </c>
      <c r="E50" s="1">
        <f t="shared" si="1"/>
        <v>0.69464405480502056</v>
      </c>
      <c r="F50">
        <v>-64</v>
      </c>
      <c r="G50">
        <v>238</v>
      </c>
      <c r="H50">
        <f t="shared" si="2"/>
        <v>-29</v>
      </c>
      <c r="I50" s="1">
        <f t="shared" si="3"/>
        <v>-44.137931034482762</v>
      </c>
      <c r="J50" s="1">
        <f t="shared" si="4"/>
        <v>164.13793103448276</v>
      </c>
      <c r="K50" s="1">
        <f t="shared" si="5"/>
        <v>-20</v>
      </c>
    </row>
    <row r="51" spans="1:11" x14ac:dyDescent="0.25">
      <c r="A51" t="s">
        <v>46</v>
      </c>
      <c r="B51">
        <v>108472</v>
      </c>
      <c r="C51">
        <v>134788</v>
      </c>
      <c r="D51">
        <f t="shared" si="0"/>
        <v>26316</v>
      </c>
      <c r="E51" s="1">
        <f t="shared" si="1"/>
        <v>24.260638690168893</v>
      </c>
      <c r="F51">
        <v>2359</v>
      </c>
      <c r="G51">
        <v>598</v>
      </c>
      <c r="H51">
        <f t="shared" si="2"/>
        <v>23359</v>
      </c>
      <c r="I51" s="1">
        <f t="shared" si="3"/>
        <v>8.964128286973704</v>
      </c>
      <c r="J51" s="1">
        <f t="shared" si="4"/>
        <v>2.2723818209454327</v>
      </c>
      <c r="K51" s="1">
        <f t="shared" si="5"/>
        <v>88.763489892080869</v>
      </c>
    </row>
    <row r="52" spans="1:11" x14ac:dyDescent="0.25">
      <c r="A52" t="s">
        <v>47</v>
      </c>
      <c r="B52">
        <v>13974</v>
      </c>
      <c r="C52">
        <v>13484</v>
      </c>
      <c r="D52">
        <f t="shared" si="0"/>
        <v>-490</v>
      </c>
      <c r="E52" s="1">
        <f t="shared" si="1"/>
        <v>-3.50651209388865</v>
      </c>
      <c r="F52">
        <v>-97</v>
      </c>
      <c r="G52">
        <v>3</v>
      </c>
      <c r="H52">
        <f t="shared" si="2"/>
        <v>-396</v>
      </c>
      <c r="I52" s="1">
        <f t="shared" si="3"/>
        <v>19.795918367346939</v>
      </c>
      <c r="J52" s="1">
        <f t="shared" si="4"/>
        <v>-0.61224489795918369</v>
      </c>
      <c r="K52" s="1">
        <f t="shared" si="5"/>
        <v>80.816326530612244</v>
      </c>
    </row>
    <row r="53" spans="1:11" x14ac:dyDescent="0.25">
      <c r="A53" t="s">
        <v>48</v>
      </c>
      <c r="B53">
        <v>4087</v>
      </c>
      <c r="C53">
        <v>4279</v>
      </c>
      <c r="D53">
        <f t="shared" si="0"/>
        <v>192</v>
      </c>
      <c r="E53" s="1">
        <f t="shared" si="1"/>
        <v>4.697822363591877</v>
      </c>
      <c r="F53">
        <v>-26</v>
      </c>
      <c r="G53">
        <v>212</v>
      </c>
      <c r="H53">
        <f t="shared" si="2"/>
        <v>6</v>
      </c>
      <c r="I53" s="1">
        <f t="shared" si="3"/>
        <v>-13.541666666666666</v>
      </c>
      <c r="J53" s="1">
        <f t="shared" si="4"/>
        <v>110.41666666666667</v>
      </c>
      <c r="K53" s="1">
        <f t="shared" si="5"/>
        <v>3.125</v>
      </c>
    </row>
    <row r="54" spans="1:11" x14ac:dyDescent="0.25">
      <c r="A54" t="s">
        <v>49</v>
      </c>
      <c r="B54">
        <v>38437</v>
      </c>
      <c r="C54">
        <v>39266</v>
      </c>
      <c r="D54">
        <f t="shared" si="0"/>
        <v>829</v>
      </c>
      <c r="E54" s="1">
        <f t="shared" si="1"/>
        <v>2.1567760231027395</v>
      </c>
      <c r="F54">
        <v>842</v>
      </c>
      <c r="G54">
        <v>214</v>
      </c>
      <c r="H54">
        <f t="shared" si="2"/>
        <v>-227</v>
      </c>
      <c r="I54" s="1">
        <f t="shared" si="3"/>
        <v>101.56815440289506</v>
      </c>
      <c r="J54" s="1">
        <f t="shared" si="4"/>
        <v>25.814234016887816</v>
      </c>
      <c r="K54" s="1">
        <f t="shared" si="5"/>
        <v>-27.382388419782878</v>
      </c>
    </row>
    <row r="55" spans="1:11" x14ac:dyDescent="0.25">
      <c r="A55" t="s">
        <v>50</v>
      </c>
      <c r="B55">
        <v>75388</v>
      </c>
      <c r="C55">
        <v>74686</v>
      </c>
      <c r="D55">
        <f t="shared" si="0"/>
        <v>-702</v>
      </c>
      <c r="E55" s="1">
        <f t="shared" si="1"/>
        <v>-0.93118268159388762</v>
      </c>
      <c r="F55">
        <v>3761</v>
      </c>
      <c r="G55">
        <v>2866</v>
      </c>
      <c r="H55">
        <f t="shared" si="2"/>
        <v>-7329</v>
      </c>
      <c r="I55" s="1">
        <f t="shared" si="3"/>
        <v>-535.7549857549858</v>
      </c>
      <c r="J55" s="1">
        <f t="shared" si="4"/>
        <v>-408.26210826210831</v>
      </c>
      <c r="K55" s="1">
        <f t="shared" si="5"/>
        <v>1044.0170940170942</v>
      </c>
    </row>
    <row r="56" spans="1:11" x14ac:dyDescent="0.25">
      <c r="A56" t="s">
        <v>51</v>
      </c>
      <c r="B56">
        <v>1505</v>
      </c>
      <c r="C56">
        <v>1402</v>
      </c>
      <c r="D56">
        <f t="shared" si="0"/>
        <v>-103</v>
      </c>
      <c r="E56" s="1">
        <f t="shared" si="1"/>
        <v>-6.8438538205980057</v>
      </c>
      <c r="F56">
        <v>-51</v>
      </c>
      <c r="G56">
        <v>0</v>
      </c>
      <c r="H56">
        <f t="shared" si="2"/>
        <v>-52</v>
      </c>
      <c r="I56" s="1">
        <f t="shared" si="3"/>
        <v>49.514563106796118</v>
      </c>
      <c r="J56" s="1">
        <f t="shared" si="4"/>
        <v>0</v>
      </c>
      <c r="K56" s="1">
        <f t="shared" si="5"/>
        <v>50.485436893203882</v>
      </c>
    </row>
    <row r="57" spans="1:11" x14ac:dyDescent="0.25">
      <c r="A57" t="s">
        <v>52</v>
      </c>
      <c r="B57">
        <v>4375</v>
      </c>
      <c r="C57">
        <v>4830</v>
      </c>
      <c r="D57">
        <f t="shared" si="0"/>
        <v>455</v>
      </c>
      <c r="E57" s="1">
        <f t="shared" si="1"/>
        <v>10.4</v>
      </c>
      <c r="F57">
        <v>241</v>
      </c>
      <c r="G57">
        <v>29</v>
      </c>
      <c r="H57">
        <f t="shared" si="2"/>
        <v>185</v>
      </c>
      <c r="I57" s="1">
        <f t="shared" si="3"/>
        <v>52.967032967032971</v>
      </c>
      <c r="J57" s="1">
        <f t="shared" si="4"/>
        <v>6.3736263736263732</v>
      </c>
      <c r="K57" s="1">
        <f t="shared" si="5"/>
        <v>40.659340659340657</v>
      </c>
    </row>
    <row r="58" spans="1:11" x14ac:dyDescent="0.25">
      <c r="A58" t="s">
        <v>53</v>
      </c>
      <c r="B58">
        <v>3719</v>
      </c>
      <c r="C58">
        <v>3675</v>
      </c>
      <c r="D58">
        <f t="shared" si="0"/>
        <v>-44</v>
      </c>
      <c r="E58" s="1">
        <f t="shared" si="1"/>
        <v>-1.1831137402527563</v>
      </c>
      <c r="F58">
        <v>142</v>
      </c>
      <c r="G58">
        <v>42</v>
      </c>
      <c r="H58">
        <f t="shared" si="2"/>
        <v>-228</v>
      </c>
      <c r="I58" s="1">
        <f t="shared" si="3"/>
        <v>-322.72727272727269</v>
      </c>
      <c r="J58" s="1">
        <f t="shared" si="4"/>
        <v>-95.454545454545453</v>
      </c>
      <c r="K58" s="1">
        <f t="shared" si="5"/>
        <v>518.18181818181813</v>
      </c>
    </row>
    <row r="59" spans="1:11" x14ac:dyDescent="0.25">
      <c r="A59" t="s">
        <v>54</v>
      </c>
      <c r="B59">
        <v>6059</v>
      </c>
      <c r="C59">
        <v>5992</v>
      </c>
      <c r="D59">
        <f t="shared" si="0"/>
        <v>-67</v>
      </c>
      <c r="E59" s="1">
        <f t="shared" si="1"/>
        <v>-1.1057930351543159</v>
      </c>
      <c r="F59">
        <v>68</v>
      </c>
      <c r="G59">
        <v>9</v>
      </c>
      <c r="H59">
        <f t="shared" si="2"/>
        <v>-144</v>
      </c>
      <c r="I59" s="1">
        <f t="shared" si="3"/>
        <v>-101.49253731343283</v>
      </c>
      <c r="J59" s="1">
        <f t="shared" si="4"/>
        <v>-13.432835820895523</v>
      </c>
      <c r="K59" s="1">
        <f t="shared" si="5"/>
        <v>214.92537313432834</v>
      </c>
    </row>
    <row r="60" spans="1:11" x14ac:dyDescent="0.25">
      <c r="A60" t="s">
        <v>55</v>
      </c>
      <c r="B60">
        <v>2398</v>
      </c>
      <c r="C60">
        <v>2198</v>
      </c>
      <c r="D60">
        <f t="shared" si="0"/>
        <v>-200</v>
      </c>
      <c r="E60" s="1">
        <f t="shared" si="1"/>
        <v>-8.3402835696413664</v>
      </c>
      <c r="F60">
        <v>92</v>
      </c>
      <c r="G60">
        <v>11</v>
      </c>
      <c r="H60">
        <f t="shared" si="2"/>
        <v>-303</v>
      </c>
      <c r="I60" s="1">
        <f t="shared" si="3"/>
        <v>-46</v>
      </c>
      <c r="J60" s="1">
        <f t="shared" si="4"/>
        <v>-5.5</v>
      </c>
      <c r="K60" s="1">
        <f t="shared" si="5"/>
        <v>151.5</v>
      </c>
    </row>
    <row r="61" spans="1:11" x14ac:dyDescent="0.25">
      <c r="A61" t="s">
        <v>56</v>
      </c>
      <c r="B61">
        <v>6703</v>
      </c>
      <c r="C61">
        <v>7056</v>
      </c>
      <c r="D61">
        <f t="shared" si="0"/>
        <v>353</v>
      </c>
      <c r="E61" s="1">
        <f t="shared" si="1"/>
        <v>5.2662986722363119</v>
      </c>
      <c r="F61">
        <v>618</v>
      </c>
      <c r="G61">
        <v>172</v>
      </c>
      <c r="H61">
        <f t="shared" si="2"/>
        <v>-437</v>
      </c>
      <c r="I61" s="1">
        <f t="shared" si="3"/>
        <v>175.07082152974505</v>
      </c>
      <c r="J61" s="1">
        <f t="shared" si="4"/>
        <v>48.725212464589234</v>
      </c>
      <c r="K61" s="1">
        <f t="shared" si="5"/>
        <v>-123.79603399433428</v>
      </c>
    </row>
    <row r="62" spans="1:11" x14ac:dyDescent="0.25">
      <c r="A62" t="s">
        <v>57</v>
      </c>
      <c r="B62">
        <v>2368139</v>
      </c>
      <c r="C62">
        <v>2574984</v>
      </c>
      <c r="D62">
        <f t="shared" si="0"/>
        <v>206845</v>
      </c>
      <c r="E62" s="1">
        <f t="shared" si="1"/>
        <v>8.7344957369478742</v>
      </c>
      <c r="F62">
        <v>150714</v>
      </c>
      <c r="G62">
        <v>65895</v>
      </c>
      <c r="H62">
        <f t="shared" si="2"/>
        <v>-9764</v>
      </c>
      <c r="I62" s="1">
        <f t="shared" si="3"/>
        <v>72.863255094394347</v>
      </c>
      <c r="J62" s="1">
        <f t="shared" si="4"/>
        <v>31.857187749280865</v>
      </c>
      <c r="K62" s="1">
        <f t="shared" si="5"/>
        <v>-4.7204428436752117</v>
      </c>
    </row>
    <row r="63" spans="1:11" x14ac:dyDescent="0.25">
      <c r="A63" t="s">
        <v>58</v>
      </c>
      <c r="B63">
        <v>13833</v>
      </c>
      <c r="C63">
        <v>13111</v>
      </c>
      <c r="D63">
        <f t="shared" si="0"/>
        <v>-722</v>
      </c>
      <c r="E63" s="1">
        <f t="shared" si="1"/>
        <v>-5.219402877177763</v>
      </c>
      <c r="F63">
        <v>289</v>
      </c>
      <c r="G63">
        <v>97</v>
      </c>
      <c r="H63">
        <f t="shared" si="2"/>
        <v>-1108</v>
      </c>
      <c r="I63" s="1">
        <f t="shared" si="3"/>
        <v>-40.02770083102493</v>
      </c>
      <c r="J63" s="1">
        <f t="shared" si="4"/>
        <v>-13.434903047091412</v>
      </c>
      <c r="K63" s="1">
        <f t="shared" si="5"/>
        <v>153.46260387811634</v>
      </c>
    </row>
    <row r="64" spans="1:11" x14ac:dyDescent="0.25">
      <c r="A64" t="s">
        <v>59</v>
      </c>
      <c r="B64">
        <v>19372</v>
      </c>
      <c r="C64">
        <v>18830</v>
      </c>
      <c r="D64">
        <f t="shared" si="0"/>
        <v>-542</v>
      </c>
      <c r="E64" s="1">
        <f t="shared" si="1"/>
        <v>-2.7978525707206279</v>
      </c>
      <c r="F64">
        <v>1207</v>
      </c>
      <c r="G64">
        <v>182</v>
      </c>
      <c r="H64">
        <f t="shared" si="2"/>
        <v>-1931</v>
      </c>
      <c r="I64" s="1">
        <f t="shared" si="3"/>
        <v>-222.69372693726939</v>
      </c>
      <c r="J64" s="1">
        <f t="shared" si="4"/>
        <v>-33.579335793357934</v>
      </c>
      <c r="K64" s="1">
        <f t="shared" si="5"/>
        <v>356.27306273062732</v>
      </c>
    </row>
    <row r="65" spans="1:11" x14ac:dyDescent="0.25">
      <c r="A65" t="s">
        <v>60</v>
      </c>
      <c r="B65">
        <v>5231</v>
      </c>
      <c r="C65">
        <v>5215</v>
      </c>
      <c r="D65">
        <f t="shared" si="0"/>
        <v>-16</v>
      </c>
      <c r="E65" s="1">
        <f t="shared" si="1"/>
        <v>-0.3058688587268209</v>
      </c>
      <c r="F65">
        <v>-84</v>
      </c>
      <c r="G65">
        <v>2</v>
      </c>
      <c r="H65">
        <f t="shared" si="2"/>
        <v>66</v>
      </c>
      <c r="I65" s="1">
        <f t="shared" si="3"/>
        <v>525</v>
      </c>
      <c r="J65" s="1">
        <f t="shared" si="4"/>
        <v>-12.5</v>
      </c>
      <c r="K65" s="1">
        <f t="shared" si="5"/>
        <v>-412.5</v>
      </c>
    </row>
    <row r="66" spans="1:11" x14ac:dyDescent="0.25">
      <c r="A66" t="s">
        <v>61</v>
      </c>
      <c r="B66">
        <v>662614</v>
      </c>
      <c r="C66">
        <v>806180</v>
      </c>
      <c r="D66">
        <f t="shared" si="0"/>
        <v>143566</v>
      </c>
      <c r="E66" s="1">
        <f t="shared" si="1"/>
        <v>21.666611330276751</v>
      </c>
      <c r="F66">
        <v>40247</v>
      </c>
      <c r="G66">
        <v>13811</v>
      </c>
      <c r="H66">
        <f t="shared" si="2"/>
        <v>89508</v>
      </c>
      <c r="I66" s="1">
        <f t="shared" si="3"/>
        <v>28.033796302745777</v>
      </c>
      <c r="J66" s="1">
        <f t="shared" si="4"/>
        <v>9.6199657300475039</v>
      </c>
      <c r="K66" s="1">
        <f t="shared" si="5"/>
        <v>62.346237967206726</v>
      </c>
    </row>
    <row r="67" spans="1:11" x14ac:dyDescent="0.25">
      <c r="A67" t="s">
        <v>62</v>
      </c>
      <c r="B67">
        <v>20097</v>
      </c>
      <c r="C67">
        <v>20865</v>
      </c>
      <c r="D67">
        <f t="shared" si="0"/>
        <v>768</v>
      </c>
      <c r="E67" s="1">
        <f t="shared" si="1"/>
        <v>3.8214658904314072</v>
      </c>
      <c r="F67">
        <v>64</v>
      </c>
      <c r="G67">
        <v>18</v>
      </c>
      <c r="H67">
        <f t="shared" si="2"/>
        <v>686</v>
      </c>
      <c r="I67" s="1">
        <f t="shared" si="3"/>
        <v>8.3333333333333321</v>
      </c>
      <c r="J67" s="1">
        <f t="shared" si="4"/>
        <v>2.34375</v>
      </c>
      <c r="K67" s="1">
        <f t="shared" si="5"/>
        <v>89.322916666666671</v>
      </c>
    </row>
    <row r="68" spans="1:11" x14ac:dyDescent="0.25">
      <c r="A68" t="s">
        <v>63</v>
      </c>
      <c r="B68">
        <v>2444</v>
      </c>
      <c r="C68">
        <v>2184</v>
      </c>
      <c r="D68">
        <f t="shared" si="0"/>
        <v>-260</v>
      </c>
      <c r="E68" s="1">
        <f t="shared" si="1"/>
        <v>-10.638297872340425</v>
      </c>
      <c r="F68">
        <v>-35</v>
      </c>
      <c r="G68">
        <v>13</v>
      </c>
      <c r="H68">
        <f t="shared" si="2"/>
        <v>-238</v>
      </c>
      <c r="I68" s="1">
        <f t="shared" si="3"/>
        <v>13.461538461538462</v>
      </c>
      <c r="J68" s="1">
        <f t="shared" si="4"/>
        <v>-5</v>
      </c>
      <c r="K68" s="1">
        <f t="shared" si="5"/>
        <v>91.538461538461533</v>
      </c>
    </row>
    <row r="69" spans="1:11" x14ac:dyDescent="0.25">
      <c r="A69" t="s">
        <v>64</v>
      </c>
      <c r="B69">
        <v>9996</v>
      </c>
      <c r="C69">
        <v>10794</v>
      </c>
      <c r="D69">
        <f t="shared" si="0"/>
        <v>798</v>
      </c>
      <c r="E69" s="1">
        <f t="shared" si="1"/>
        <v>7.9831932773109235</v>
      </c>
      <c r="F69">
        <v>548</v>
      </c>
      <c r="G69">
        <v>152</v>
      </c>
      <c r="H69">
        <f t="shared" si="2"/>
        <v>98</v>
      </c>
      <c r="I69" s="1">
        <f t="shared" si="3"/>
        <v>68.67167919799499</v>
      </c>
      <c r="J69" s="1">
        <f t="shared" si="4"/>
        <v>19.047619047619047</v>
      </c>
      <c r="K69" s="1">
        <f t="shared" si="5"/>
        <v>12.280701754385962</v>
      </c>
    </row>
    <row r="70" spans="1:11" x14ac:dyDescent="0.25">
      <c r="A70" t="s">
        <v>65</v>
      </c>
      <c r="B70">
        <v>3677</v>
      </c>
      <c r="C70">
        <v>3405</v>
      </c>
      <c r="D70">
        <f t="shared" ref="D70:D133" si="6">(C70-B70)</f>
        <v>-272</v>
      </c>
      <c r="E70" s="1">
        <f t="shared" ref="E70:E133" si="7">(D70/B70)*100</f>
        <v>-7.397334783791135</v>
      </c>
      <c r="F70">
        <v>-114</v>
      </c>
      <c r="G70">
        <v>13</v>
      </c>
      <c r="H70">
        <f t="shared" ref="H70:H133" si="8">(D70-F70-G70)</f>
        <v>-171</v>
      </c>
      <c r="I70" s="1">
        <f t="shared" ref="I70:I133" si="9">(F70/D70)*100</f>
        <v>41.911764705882355</v>
      </c>
      <c r="J70" s="1">
        <f t="shared" ref="J70:J133" si="10">(G70/D70)*100</f>
        <v>-4.7794117647058822</v>
      </c>
      <c r="K70" s="1">
        <f t="shared" ref="K70:K133" si="11">(100-I70-J70)</f>
        <v>62.867647058823529</v>
      </c>
    </row>
    <row r="71" spans="1:11" x14ac:dyDescent="0.25">
      <c r="A71" t="s">
        <v>66</v>
      </c>
      <c r="B71">
        <v>11782</v>
      </c>
      <c r="C71">
        <v>11428</v>
      </c>
      <c r="D71">
        <f t="shared" si="6"/>
        <v>-354</v>
      </c>
      <c r="E71" s="1">
        <f t="shared" si="7"/>
        <v>-3.0045832626039721</v>
      </c>
      <c r="F71">
        <v>276</v>
      </c>
      <c r="G71">
        <v>27</v>
      </c>
      <c r="H71">
        <f t="shared" si="8"/>
        <v>-657</v>
      </c>
      <c r="I71" s="1">
        <f t="shared" si="9"/>
        <v>-77.966101694915253</v>
      </c>
      <c r="J71" s="1">
        <f t="shared" si="10"/>
        <v>-7.6271186440677967</v>
      </c>
      <c r="K71" s="1">
        <f t="shared" si="11"/>
        <v>185.59322033898306</v>
      </c>
    </row>
    <row r="72" spans="1:11" x14ac:dyDescent="0.25">
      <c r="A72" t="s">
        <v>67</v>
      </c>
      <c r="B72">
        <v>18583</v>
      </c>
      <c r="C72">
        <v>18274</v>
      </c>
      <c r="D72">
        <f t="shared" si="6"/>
        <v>-309</v>
      </c>
      <c r="E72" s="1">
        <f t="shared" si="7"/>
        <v>-1.6628100952483453</v>
      </c>
      <c r="F72">
        <v>-311</v>
      </c>
      <c r="G72">
        <v>114</v>
      </c>
      <c r="H72">
        <f t="shared" si="8"/>
        <v>-112</v>
      </c>
      <c r="I72" s="1">
        <f t="shared" si="9"/>
        <v>100.64724919093851</v>
      </c>
      <c r="J72" s="1">
        <f t="shared" si="10"/>
        <v>-36.893203883495147</v>
      </c>
      <c r="K72" s="1">
        <f t="shared" si="11"/>
        <v>36.245954692556637</v>
      </c>
    </row>
    <row r="73" spans="1:11" x14ac:dyDescent="0.25">
      <c r="A73" t="s">
        <v>68</v>
      </c>
      <c r="B73">
        <v>137130</v>
      </c>
      <c r="C73">
        <v>157462</v>
      </c>
      <c r="D73">
        <f t="shared" si="6"/>
        <v>20332</v>
      </c>
      <c r="E73" s="1">
        <f t="shared" si="7"/>
        <v>14.826806679792897</v>
      </c>
      <c r="F73">
        <v>10344</v>
      </c>
      <c r="G73">
        <v>850</v>
      </c>
      <c r="H73">
        <f t="shared" si="8"/>
        <v>9138</v>
      </c>
      <c r="I73" s="1">
        <f t="shared" si="9"/>
        <v>50.87546724375369</v>
      </c>
      <c r="J73" s="1">
        <f t="shared" si="10"/>
        <v>4.1806020066889635</v>
      </c>
      <c r="K73" s="1">
        <f t="shared" si="11"/>
        <v>44.943930749557346</v>
      </c>
    </row>
    <row r="74" spans="1:11" x14ac:dyDescent="0.25">
      <c r="A74" t="s">
        <v>69</v>
      </c>
      <c r="B74">
        <v>2002</v>
      </c>
      <c r="C74">
        <v>1911</v>
      </c>
      <c r="D74">
        <f t="shared" si="6"/>
        <v>-91</v>
      </c>
      <c r="E74" s="1">
        <f t="shared" si="7"/>
        <v>-4.5454545454545459</v>
      </c>
      <c r="F74">
        <v>39</v>
      </c>
      <c r="G74">
        <v>14</v>
      </c>
      <c r="H74">
        <f t="shared" si="8"/>
        <v>-144</v>
      </c>
      <c r="I74" s="1">
        <f t="shared" si="9"/>
        <v>-42.857142857142854</v>
      </c>
      <c r="J74" s="1">
        <f t="shared" si="10"/>
        <v>-15.384615384615385</v>
      </c>
      <c r="K74" s="1">
        <f t="shared" si="11"/>
        <v>158.24175824175825</v>
      </c>
    </row>
    <row r="75" spans="1:11" x14ac:dyDescent="0.25">
      <c r="A75" t="s">
        <v>70</v>
      </c>
      <c r="B75">
        <v>149610</v>
      </c>
      <c r="C75">
        <v>168499</v>
      </c>
      <c r="D75">
        <f t="shared" si="6"/>
        <v>18889</v>
      </c>
      <c r="E75" s="1">
        <f t="shared" si="7"/>
        <v>12.625492948332331</v>
      </c>
      <c r="F75">
        <v>5774</v>
      </c>
      <c r="G75">
        <v>590</v>
      </c>
      <c r="H75">
        <f t="shared" si="8"/>
        <v>12525</v>
      </c>
      <c r="I75" s="1">
        <f t="shared" si="9"/>
        <v>30.568055482026573</v>
      </c>
      <c r="J75" s="1">
        <f t="shared" si="10"/>
        <v>3.1235110381703639</v>
      </c>
      <c r="K75" s="1">
        <f t="shared" si="11"/>
        <v>66.308433479803057</v>
      </c>
    </row>
    <row r="76" spans="1:11" x14ac:dyDescent="0.25">
      <c r="A76" t="s">
        <v>71</v>
      </c>
      <c r="B76">
        <v>800647</v>
      </c>
      <c r="C76">
        <v>837918</v>
      </c>
      <c r="D76">
        <f t="shared" si="6"/>
        <v>37271</v>
      </c>
      <c r="E76" s="1">
        <f t="shared" si="7"/>
        <v>4.6551101796422145</v>
      </c>
      <c r="F76">
        <v>53915</v>
      </c>
      <c r="G76">
        <v>15729</v>
      </c>
      <c r="H76">
        <f t="shared" si="8"/>
        <v>-32373</v>
      </c>
      <c r="I76" s="1">
        <f t="shared" si="9"/>
        <v>144.65670360333772</v>
      </c>
      <c r="J76" s="1">
        <f t="shared" si="10"/>
        <v>42.20171178664377</v>
      </c>
      <c r="K76" s="1">
        <f t="shared" si="11"/>
        <v>-86.858415389981488</v>
      </c>
    </row>
    <row r="77" spans="1:11" x14ac:dyDescent="0.25">
      <c r="A77" t="s">
        <v>72</v>
      </c>
      <c r="B77">
        <v>37890</v>
      </c>
      <c r="C77">
        <v>41659</v>
      </c>
      <c r="D77">
        <f t="shared" si="6"/>
        <v>3769</v>
      </c>
      <c r="E77" s="1">
        <f t="shared" si="7"/>
        <v>9.9472156241752447</v>
      </c>
      <c r="F77">
        <v>1100</v>
      </c>
      <c r="G77">
        <v>197</v>
      </c>
      <c r="H77">
        <f t="shared" si="8"/>
        <v>2472</v>
      </c>
      <c r="I77" s="1">
        <f t="shared" si="9"/>
        <v>29.185460334306185</v>
      </c>
      <c r="J77" s="1">
        <f t="shared" si="10"/>
        <v>5.2268506235075618</v>
      </c>
      <c r="K77" s="1">
        <f t="shared" si="11"/>
        <v>65.587689042186256</v>
      </c>
    </row>
    <row r="78" spans="1:11" x14ac:dyDescent="0.25">
      <c r="A78" t="s">
        <v>73</v>
      </c>
      <c r="B78">
        <v>17866</v>
      </c>
      <c r="C78">
        <v>17273</v>
      </c>
      <c r="D78">
        <f t="shared" si="6"/>
        <v>-593</v>
      </c>
      <c r="E78" s="1">
        <f t="shared" si="7"/>
        <v>-3.3191536997649167</v>
      </c>
      <c r="F78">
        <v>165</v>
      </c>
      <c r="G78">
        <v>57</v>
      </c>
      <c r="H78">
        <f t="shared" si="8"/>
        <v>-815</v>
      </c>
      <c r="I78" s="1">
        <f t="shared" si="9"/>
        <v>-27.824620573355819</v>
      </c>
      <c r="J78" s="1">
        <f t="shared" si="10"/>
        <v>-9.6121416526138272</v>
      </c>
      <c r="K78" s="1">
        <f t="shared" si="11"/>
        <v>137.43676222596963</v>
      </c>
    </row>
    <row r="79" spans="1:11" x14ac:dyDescent="0.25">
      <c r="A79" t="s">
        <v>74</v>
      </c>
      <c r="B79">
        <v>33915</v>
      </c>
      <c r="C79">
        <v>34031</v>
      </c>
      <c r="D79">
        <f t="shared" si="6"/>
        <v>116</v>
      </c>
      <c r="E79" s="1">
        <f t="shared" si="7"/>
        <v>0.34203154946189002</v>
      </c>
      <c r="F79">
        <v>-456</v>
      </c>
      <c r="G79">
        <v>95</v>
      </c>
      <c r="H79">
        <f t="shared" si="8"/>
        <v>477</v>
      </c>
      <c r="I79" s="1">
        <f t="shared" si="9"/>
        <v>-393.10344827586204</v>
      </c>
      <c r="J79" s="1">
        <f t="shared" si="10"/>
        <v>81.896551724137936</v>
      </c>
      <c r="K79" s="1">
        <f t="shared" si="11"/>
        <v>411.20689655172407</v>
      </c>
    </row>
    <row r="80" spans="1:11" x14ac:dyDescent="0.25">
      <c r="A80" t="s">
        <v>75</v>
      </c>
      <c r="B80">
        <v>24554</v>
      </c>
      <c r="C80">
        <v>25149</v>
      </c>
      <c r="D80">
        <f t="shared" si="6"/>
        <v>595</v>
      </c>
      <c r="E80" s="1">
        <f t="shared" si="7"/>
        <v>2.4232304308870245</v>
      </c>
      <c r="F80">
        <v>-352</v>
      </c>
      <c r="G80">
        <v>44</v>
      </c>
      <c r="H80">
        <f t="shared" si="8"/>
        <v>903</v>
      </c>
      <c r="I80" s="1">
        <f t="shared" si="9"/>
        <v>-59.159663865546221</v>
      </c>
      <c r="J80" s="1">
        <f t="shared" si="10"/>
        <v>7.3949579831932777</v>
      </c>
      <c r="K80" s="1">
        <f t="shared" si="11"/>
        <v>151.76470588235296</v>
      </c>
    </row>
    <row r="81" spans="1:11" x14ac:dyDescent="0.25">
      <c r="A81" t="s">
        <v>76</v>
      </c>
      <c r="B81">
        <v>3974</v>
      </c>
      <c r="C81">
        <v>3854</v>
      </c>
      <c r="D81">
        <f t="shared" si="6"/>
        <v>-120</v>
      </c>
      <c r="E81" s="1">
        <f t="shared" si="7"/>
        <v>-3.0196275792652241</v>
      </c>
      <c r="F81">
        <v>-65</v>
      </c>
      <c r="G81">
        <v>5</v>
      </c>
      <c r="H81">
        <f t="shared" si="8"/>
        <v>-60</v>
      </c>
      <c r="I81" s="1">
        <f t="shared" si="9"/>
        <v>54.166666666666664</v>
      </c>
      <c r="J81" s="1">
        <f t="shared" si="10"/>
        <v>-4.1666666666666661</v>
      </c>
      <c r="K81" s="1">
        <f t="shared" si="11"/>
        <v>50</v>
      </c>
    </row>
    <row r="82" spans="1:11" x14ac:dyDescent="0.25">
      <c r="A82" t="s">
        <v>77</v>
      </c>
      <c r="B82">
        <v>6446</v>
      </c>
      <c r="C82">
        <v>5917</v>
      </c>
      <c r="D82">
        <f t="shared" si="6"/>
        <v>-529</v>
      </c>
      <c r="E82" s="1">
        <f t="shared" si="7"/>
        <v>-8.2066397766056465</v>
      </c>
      <c r="F82">
        <v>82</v>
      </c>
      <c r="G82">
        <v>85</v>
      </c>
      <c r="H82">
        <f t="shared" si="8"/>
        <v>-696</v>
      </c>
      <c r="I82" s="1">
        <f t="shared" si="9"/>
        <v>-15.500945179584122</v>
      </c>
      <c r="J82" s="1">
        <f t="shared" si="10"/>
        <v>-16.068052930056712</v>
      </c>
      <c r="K82" s="1">
        <f t="shared" si="11"/>
        <v>131.56899810964083</v>
      </c>
    </row>
    <row r="83" spans="1:11" x14ac:dyDescent="0.25">
      <c r="A83" t="s">
        <v>78</v>
      </c>
      <c r="B83">
        <v>1336</v>
      </c>
      <c r="C83">
        <v>1183</v>
      </c>
      <c r="D83">
        <f t="shared" si="6"/>
        <v>-153</v>
      </c>
      <c r="E83" s="1">
        <f t="shared" si="7"/>
        <v>-11.452095808383234</v>
      </c>
      <c r="F83">
        <v>-55</v>
      </c>
      <c r="G83">
        <v>5</v>
      </c>
      <c r="H83">
        <f t="shared" si="8"/>
        <v>-103</v>
      </c>
      <c r="I83" s="1">
        <f t="shared" si="9"/>
        <v>35.947712418300654</v>
      </c>
      <c r="J83" s="1">
        <f t="shared" si="10"/>
        <v>-3.2679738562091507</v>
      </c>
      <c r="K83" s="1">
        <f t="shared" si="11"/>
        <v>67.320261437908499</v>
      </c>
    </row>
    <row r="84" spans="1:11" x14ac:dyDescent="0.25">
      <c r="A84" t="s">
        <v>79</v>
      </c>
      <c r="B84">
        <v>585375</v>
      </c>
      <c r="C84">
        <v>741237</v>
      </c>
      <c r="D84">
        <f t="shared" si="6"/>
        <v>155862</v>
      </c>
      <c r="E84" s="1">
        <f t="shared" si="7"/>
        <v>26.626008968609867</v>
      </c>
      <c r="F84">
        <v>37334</v>
      </c>
      <c r="G84">
        <v>23750</v>
      </c>
      <c r="H84">
        <f t="shared" si="8"/>
        <v>94778</v>
      </c>
      <c r="I84" s="1">
        <f t="shared" si="9"/>
        <v>23.95324068727464</v>
      </c>
      <c r="J84" s="1">
        <f t="shared" si="10"/>
        <v>15.237838600813541</v>
      </c>
      <c r="K84" s="1">
        <f t="shared" si="11"/>
        <v>60.808920711911817</v>
      </c>
    </row>
    <row r="85" spans="1:11" x14ac:dyDescent="0.25">
      <c r="A85" t="s">
        <v>80</v>
      </c>
      <c r="B85">
        <v>10605</v>
      </c>
      <c r="C85">
        <v>10607</v>
      </c>
      <c r="D85">
        <f t="shared" si="6"/>
        <v>2</v>
      </c>
      <c r="E85" s="1">
        <f t="shared" si="7"/>
        <v>1.885902876001886E-2</v>
      </c>
      <c r="F85">
        <v>-46</v>
      </c>
      <c r="G85">
        <v>17</v>
      </c>
      <c r="H85">
        <f t="shared" si="8"/>
        <v>31</v>
      </c>
      <c r="I85" s="1">
        <f t="shared" si="9"/>
        <v>-2300</v>
      </c>
      <c r="J85" s="1">
        <f t="shared" si="10"/>
        <v>850</v>
      </c>
      <c r="K85" s="1">
        <f t="shared" si="11"/>
        <v>1550</v>
      </c>
    </row>
    <row r="86" spans="1:11" x14ac:dyDescent="0.25">
      <c r="A86" t="s">
        <v>81</v>
      </c>
      <c r="B86">
        <v>19816</v>
      </c>
      <c r="C86">
        <v>19624</v>
      </c>
      <c r="D86">
        <f t="shared" si="6"/>
        <v>-192</v>
      </c>
      <c r="E86" s="1">
        <f t="shared" si="7"/>
        <v>-0.96891400888171175</v>
      </c>
      <c r="F86">
        <v>20</v>
      </c>
      <c r="G86">
        <v>18</v>
      </c>
      <c r="H86">
        <f t="shared" si="8"/>
        <v>-230</v>
      </c>
      <c r="I86" s="1">
        <f t="shared" si="9"/>
        <v>-10.416666666666668</v>
      </c>
      <c r="J86" s="1">
        <f t="shared" si="10"/>
        <v>-9.375</v>
      </c>
      <c r="K86" s="1">
        <f t="shared" si="11"/>
        <v>119.79166666666667</v>
      </c>
    </row>
    <row r="87" spans="1:11" x14ac:dyDescent="0.25">
      <c r="A87" t="s">
        <v>82</v>
      </c>
      <c r="B87">
        <v>17217</v>
      </c>
      <c r="C87">
        <v>18956</v>
      </c>
      <c r="D87">
        <f t="shared" si="6"/>
        <v>1739</v>
      </c>
      <c r="E87" s="1">
        <f t="shared" si="7"/>
        <v>10.100482081663472</v>
      </c>
      <c r="F87">
        <v>780</v>
      </c>
      <c r="G87">
        <v>467</v>
      </c>
      <c r="H87">
        <f t="shared" si="8"/>
        <v>492</v>
      </c>
      <c r="I87" s="1">
        <f t="shared" si="9"/>
        <v>44.853364002300175</v>
      </c>
      <c r="J87" s="1">
        <f t="shared" si="10"/>
        <v>26.854514088556641</v>
      </c>
      <c r="K87" s="1">
        <f t="shared" si="11"/>
        <v>28.292121909143184</v>
      </c>
    </row>
    <row r="88" spans="1:11" x14ac:dyDescent="0.25">
      <c r="A88" t="s">
        <v>83</v>
      </c>
      <c r="B88">
        <v>17526</v>
      </c>
      <c r="C88">
        <v>20478</v>
      </c>
      <c r="D88">
        <f t="shared" si="6"/>
        <v>2952</v>
      </c>
      <c r="E88" s="1">
        <f t="shared" si="7"/>
        <v>16.84354673057172</v>
      </c>
      <c r="F88">
        <v>1711</v>
      </c>
      <c r="G88">
        <v>450</v>
      </c>
      <c r="H88">
        <f t="shared" si="8"/>
        <v>791</v>
      </c>
      <c r="I88" s="1">
        <f t="shared" si="9"/>
        <v>57.960704607046068</v>
      </c>
      <c r="J88" s="1">
        <f t="shared" si="10"/>
        <v>15.24390243902439</v>
      </c>
      <c r="K88" s="1">
        <f t="shared" si="11"/>
        <v>26.795392953929543</v>
      </c>
    </row>
    <row r="89" spans="1:11" x14ac:dyDescent="0.25">
      <c r="A89" t="s">
        <v>84</v>
      </c>
      <c r="B89">
        <v>291309</v>
      </c>
      <c r="C89">
        <v>329431</v>
      </c>
      <c r="D89">
        <f t="shared" si="6"/>
        <v>38122</v>
      </c>
      <c r="E89" s="1">
        <f t="shared" si="7"/>
        <v>13.08644772389456</v>
      </c>
      <c r="F89">
        <v>9781</v>
      </c>
      <c r="G89">
        <v>3784</v>
      </c>
      <c r="H89">
        <f t="shared" si="8"/>
        <v>24557</v>
      </c>
      <c r="I89" s="1">
        <f t="shared" si="9"/>
        <v>25.657100886627145</v>
      </c>
      <c r="J89" s="1">
        <f t="shared" si="10"/>
        <v>9.9260269660563445</v>
      </c>
      <c r="K89" s="1">
        <f t="shared" si="11"/>
        <v>64.416872147316511</v>
      </c>
    </row>
    <row r="90" spans="1:11" x14ac:dyDescent="0.25">
      <c r="A90" t="s">
        <v>85</v>
      </c>
      <c r="B90">
        <v>6461</v>
      </c>
      <c r="C90">
        <v>6442</v>
      </c>
      <c r="D90">
        <f t="shared" si="6"/>
        <v>-19</v>
      </c>
      <c r="E90" s="1">
        <f t="shared" si="7"/>
        <v>-0.29407212505804059</v>
      </c>
      <c r="F90">
        <v>83</v>
      </c>
      <c r="G90">
        <v>137</v>
      </c>
      <c r="H90">
        <f t="shared" si="8"/>
        <v>-239</v>
      </c>
      <c r="I90" s="1">
        <f t="shared" si="9"/>
        <v>-436.84210526315786</v>
      </c>
      <c r="J90" s="1">
        <f t="shared" si="10"/>
        <v>-721.0526315789474</v>
      </c>
      <c r="K90" s="1">
        <f t="shared" si="11"/>
        <v>1257.8947368421054</v>
      </c>
    </row>
    <row r="91" spans="1:11" x14ac:dyDescent="0.25">
      <c r="A91" t="s">
        <v>86</v>
      </c>
      <c r="B91">
        <v>24837</v>
      </c>
      <c r="C91">
        <v>26521</v>
      </c>
      <c r="D91">
        <f t="shared" si="6"/>
        <v>1684</v>
      </c>
      <c r="E91" s="1">
        <f t="shared" si="7"/>
        <v>6.7802069493094974</v>
      </c>
      <c r="F91">
        <v>-525</v>
      </c>
      <c r="G91">
        <v>223</v>
      </c>
      <c r="H91">
        <f t="shared" si="8"/>
        <v>1986</v>
      </c>
      <c r="I91" s="1">
        <f t="shared" si="9"/>
        <v>-31.175771971496435</v>
      </c>
      <c r="J91" s="1">
        <f t="shared" si="10"/>
        <v>13.24228028503563</v>
      </c>
      <c r="K91" s="1">
        <f t="shared" si="11"/>
        <v>117.9334916864608</v>
      </c>
    </row>
    <row r="92" spans="1:11" x14ac:dyDescent="0.25">
      <c r="A92" t="s">
        <v>87</v>
      </c>
      <c r="B92">
        <v>1226</v>
      </c>
      <c r="C92">
        <v>1314</v>
      </c>
      <c r="D92">
        <f t="shared" si="6"/>
        <v>88</v>
      </c>
      <c r="E92" s="1">
        <f t="shared" si="7"/>
        <v>7.177814029363784</v>
      </c>
      <c r="F92">
        <v>48</v>
      </c>
      <c r="G92">
        <v>34</v>
      </c>
      <c r="H92">
        <f t="shared" si="8"/>
        <v>6</v>
      </c>
      <c r="I92" s="1">
        <f t="shared" si="9"/>
        <v>54.54545454545454</v>
      </c>
      <c r="J92" s="1">
        <f t="shared" si="10"/>
        <v>38.636363636363633</v>
      </c>
      <c r="K92" s="1">
        <f t="shared" si="11"/>
        <v>6.8181818181818272</v>
      </c>
    </row>
    <row r="93" spans="1:11" x14ac:dyDescent="0.25">
      <c r="A93" t="s">
        <v>88</v>
      </c>
      <c r="B93">
        <v>7210</v>
      </c>
      <c r="C93">
        <v>7517</v>
      </c>
      <c r="D93">
        <f t="shared" si="6"/>
        <v>307</v>
      </c>
      <c r="E93" s="1">
        <f t="shared" si="7"/>
        <v>4.2579750346740637</v>
      </c>
      <c r="F93">
        <v>-39</v>
      </c>
      <c r="G93">
        <v>0</v>
      </c>
      <c r="H93">
        <f t="shared" si="8"/>
        <v>346</v>
      </c>
      <c r="I93" s="1">
        <f t="shared" si="9"/>
        <v>-12.703583061889251</v>
      </c>
      <c r="J93" s="1">
        <f t="shared" si="10"/>
        <v>0</v>
      </c>
      <c r="K93" s="1">
        <f t="shared" si="11"/>
        <v>112.70358306188925</v>
      </c>
    </row>
    <row r="94" spans="1:11" x14ac:dyDescent="0.25">
      <c r="A94" t="s">
        <v>89</v>
      </c>
      <c r="B94">
        <v>19807</v>
      </c>
      <c r="C94">
        <v>20876</v>
      </c>
      <c r="D94">
        <f t="shared" si="6"/>
        <v>1069</v>
      </c>
      <c r="E94" s="1">
        <f t="shared" si="7"/>
        <v>5.3970818397536222</v>
      </c>
      <c r="F94">
        <v>633</v>
      </c>
      <c r="G94">
        <v>16</v>
      </c>
      <c r="H94">
        <f t="shared" si="8"/>
        <v>420</v>
      </c>
      <c r="I94" s="1">
        <f t="shared" si="9"/>
        <v>59.214218896164638</v>
      </c>
      <c r="J94" s="1">
        <f t="shared" si="10"/>
        <v>1.4967259120673526</v>
      </c>
      <c r="K94" s="1">
        <f t="shared" si="11"/>
        <v>39.289055191768007</v>
      </c>
    </row>
    <row r="95" spans="1:11" x14ac:dyDescent="0.25">
      <c r="A95" t="s">
        <v>90</v>
      </c>
      <c r="B95">
        <v>22535</v>
      </c>
      <c r="C95">
        <v>22725</v>
      </c>
      <c r="D95">
        <f t="shared" si="6"/>
        <v>190</v>
      </c>
      <c r="E95" s="1">
        <f t="shared" si="7"/>
        <v>0.84313290437097854</v>
      </c>
      <c r="F95">
        <v>480</v>
      </c>
      <c r="G95">
        <v>106</v>
      </c>
      <c r="H95">
        <f t="shared" si="8"/>
        <v>-396</v>
      </c>
      <c r="I95" s="1">
        <f t="shared" si="9"/>
        <v>252.63157894736841</v>
      </c>
      <c r="J95" s="1">
        <f t="shared" si="10"/>
        <v>55.78947368421052</v>
      </c>
      <c r="K95" s="1">
        <f t="shared" si="11"/>
        <v>-208.42105263157893</v>
      </c>
    </row>
    <row r="96" spans="1:11" x14ac:dyDescent="0.25">
      <c r="A96" t="s">
        <v>91</v>
      </c>
      <c r="B96">
        <v>120877</v>
      </c>
      <c r="C96">
        <v>128235</v>
      </c>
      <c r="D96">
        <f t="shared" si="6"/>
        <v>7358</v>
      </c>
      <c r="E96" s="1">
        <f t="shared" si="7"/>
        <v>6.0871795296044739</v>
      </c>
      <c r="F96">
        <v>997</v>
      </c>
      <c r="G96">
        <v>1002</v>
      </c>
      <c r="H96">
        <f t="shared" si="8"/>
        <v>5359</v>
      </c>
      <c r="I96" s="1">
        <f t="shared" si="9"/>
        <v>13.549877684153303</v>
      </c>
      <c r="J96" s="1">
        <f t="shared" si="10"/>
        <v>13.617830932318565</v>
      </c>
      <c r="K96" s="1">
        <f t="shared" si="11"/>
        <v>72.83229138352813</v>
      </c>
    </row>
    <row r="97" spans="1:11" x14ac:dyDescent="0.25">
      <c r="A97" t="s">
        <v>92</v>
      </c>
      <c r="B97">
        <v>121730</v>
      </c>
      <c r="C97">
        <v>123745</v>
      </c>
      <c r="D97">
        <f t="shared" si="6"/>
        <v>2015</v>
      </c>
      <c r="E97" s="1">
        <f t="shared" si="7"/>
        <v>1.6553027191325065</v>
      </c>
      <c r="F97">
        <v>4123</v>
      </c>
      <c r="G97">
        <v>1138</v>
      </c>
      <c r="H97">
        <f t="shared" si="8"/>
        <v>-3246</v>
      </c>
      <c r="I97" s="1">
        <f t="shared" si="9"/>
        <v>204.61538461538458</v>
      </c>
      <c r="J97" s="1">
        <f t="shared" si="10"/>
        <v>56.476426799007442</v>
      </c>
      <c r="K97" s="1">
        <f t="shared" si="11"/>
        <v>-161.09181141439203</v>
      </c>
    </row>
    <row r="98" spans="1:11" x14ac:dyDescent="0.25">
      <c r="A98" t="s">
        <v>93</v>
      </c>
      <c r="B98">
        <v>26604</v>
      </c>
      <c r="C98">
        <v>27671</v>
      </c>
      <c r="D98">
        <f t="shared" si="6"/>
        <v>1067</v>
      </c>
      <c r="E98" s="1">
        <f t="shared" si="7"/>
        <v>4.0106750864531655</v>
      </c>
      <c r="F98">
        <v>271</v>
      </c>
      <c r="G98">
        <v>56</v>
      </c>
      <c r="H98">
        <f t="shared" si="8"/>
        <v>740</v>
      </c>
      <c r="I98" s="1">
        <f t="shared" si="9"/>
        <v>25.398313027179007</v>
      </c>
      <c r="J98" s="1">
        <f t="shared" si="10"/>
        <v>5.2483598875351447</v>
      </c>
      <c r="K98" s="1">
        <f t="shared" si="11"/>
        <v>69.353327085285855</v>
      </c>
    </row>
    <row r="99" spans="1:11" x14ac:dyDescent="0.25">
      <c r="A99" t="s">
        <v>94</v>
      </c>
      <c r="B99">
        <v>131533</v>
      </c>
      <c r="C99">
        <v>155265</v>
      </c>
      <c r="D99">
        <f t="shared" si="6"/>
        <v>23732</v>
      </c>
      <c r="E99" s="1">
        <f t="shared" si="7"/>
        <v>18.042620483072689</v>
      </c>
      <c r="F99">
        <v>5023</v>
      </c>
      <c r="G99">
        <v>933</v>
      </c>
      <c r="H99">
        <f t="shared" si="8"/>
        <v>17776</v>
      </c>
      <c r="I99" s="1">
        <f t="shared" si="9"/>
        <v>21.165514916568345</v>
      </c>
      <c r="J99" s="1">
        <f t="shared" si="10"/>
        <v>3.9314006404854203</v>
      </c>
      <c r="K99" s="1">
        <f t="shared" si="11"/>
        <v>74.903084442946238</v>
      </c>
    </row>
    <row r="100" spans="1:11" x14ac:dyDescent="0.25">
      <c r="A100" t="s">
        <v>95</v>
      </c>
      <c r="B100">
        <v>36273</v>
      </c>
      <c r="C100">
        <v>34263</v>
      </c>
      <c r="D100">
        <f t="shared" si="6"/>
        <v>-2010</v>
      </c>
      <c r="E100" s="1">
        <f t="shared" si="7"/>
        <v>-5.5413117194607553</v>
      </c>
      <c r="F100">
        <v>1318</v>
      </c>
      <c r="G100">
        <v>229</v>
      </c>
      <c r="H100">
        <f t="shared" si="8"/>
        <v>-3557</v>
      </c>
      <c r="I100" s="1">
        <f t="shared" si="9"/>
        <v>-65.572139303482587</v>
      </c>
      <c r="J100" s="1">
        <f t="shared" si="10"/>
        <v>-11.393034825870647</v>
      </c>
      <c r="K100" s="1">
        <f t="shared" si="11"/>
        <v>176.96517412935322</v>
      </c>
    </row>
    <row r="101" spans="1:11" x14ac:dyDescent="0.25">
      <c r="A101" t="s">
        <v>96</v>
      </c>
      <c r="B101">
        <v>3353</v>
      </c>
      <c r="C101">
        <v>3138</v>
      </c>
      <c r="D101">
        <f t="shared" si="6"/>
        <v>-215</v>
      </c>
      <c r="E101" s="1">
        <f t="shared" si="7"/>
        <v>-6.4121682075753057</v>
      </c>
      <c r="F101">
        <v>-98</v>
      </c>
      <c r="G101">
        <v>1</v>
      </c>
      <c r="H101">
        <f t="shared" si="8"/>
        <v>-118</v>
      </c>
      <c r="I101" s="1">
        <f t="shared" si="9"/>
        <v>45.581395348837212</v>
      </c>
      <c r="J101" s="1">
        <f t="shared" si="10"/>
        <v>-0.46511627906976744</v>
      </c>
      <c r="K101" s="1">
        <f t="shared" si="11"/>
        <v>54.883720930232556</v>
      </c>
    </row>
    <row r="102" spans="1:11" x14ac:dyDescent="0.25">
      <c r="A102" t="s">
        <v>97</v>
      </c>
      <c r="B102">
        <v>8517</v>
      </c>
      <c r="C102">
        <v>8304</v>
      </c>
      <c r="D102">
        <f t="shared" si="6"/>
        <v>-213</v>
      </c>
      <c r="E102" s="1">
        <f t="shared" si="7"/>
        <v>-2.5008805917576611</v>
      </c>
      <c r="F102">
        <v>-299</v>
      </c>
      <c r="G102">
        <v>2</v>
      </c>
      <c r="H102">
        <f t="shared" si="8"/>
        <v>84</v>
      </c>
      <c r="I102" s="1">
        <f t="shared" si="9"/>
        <v>140.3755868544601</v>
      </c>
      <c r="J102" s="1">
        <f t="shared" si="10"/>
        <v>-0.93896713615023475</v>
      </c>
      <c r="K102" s="1">
        <f t="shared" si="11"/>
        <v>-39.436619718309863</v>
      </c>
    </row>
    <row r="103" spans="1:11" x14ac:dyDescent="0.25">
      <c r="A103" t="s">
        <v>98</v>
      </c>
      <c r="B103">
        <v>5613</v>
      </c>
      <c r="C103">
        <v>5538</v>
      </c>
      <c r="D103">
        <f t="shared" si="6"/>
        <v>-75</v>
      </c>
      <c r="E103" s="1">
        <f t="shared" si="7"/>
        <v>-1.3361838588989845</v>
      </c>
      <c r="F103">
        <v>201</v>
      </c>
      <c r="G103">
        <v>72</v>
      </c>
      <c r="H103">
        <f t="shared" si="8"/>
        <v>-348</v>
      </c>
      <c r="I103" s="1">
        <f t="shared" si="9"/>
        <v>-268</v>
      </c>
      <c r="J103" s="1">
        <f t="shared" si="10"/>
        <v>-96</v>
      </c>
      <c r="K103" s="1">
        <f t="shared" si="11"/>
        <v>464</v>
      </c>
    </row>
    <row r="104" spans="1:11" x14ac:dyDescent="0.25">
      <c r="A104" t="s">
        <v>99</v>
      </c>
      <c r="B104">
        <v>4139</v>
      </c>
      <c r="C104">
        <v>3906</v>
      </c>
      <c r="D104">
        <f t="shared" si="6"/>
        <v>-233</v>
      </c>
      <c r="E104" s="1">
        <f t="shared" si="7"/>
        <v>-5.6293790770717562</v>
      </c>
      <c r="F104">
        <v>0</v>
      </c>
      <c r="G104">
        <v>6</v>
      </c>
      <c r="H104">
        <f t="shared" si="8"/>
        <v>-239</v>
      </c>
      <c r="I104" s="1">
        <f t="shared" si="9"/>
        <v>0</v>
      </c>
      <c r="J104" s="1">
        <f t="shared" si="10"/>
        <v>-2.5751072961373391</v>
      </c>
      <c r="K104" s="1">
        <f t="shared" si="11"/>
        <v>102.57510729613733</v>
      </c>
    </row>
    <row r="105" spans="1:11" x14ac:dyDescent="0.25">
      <c r="A105" t="s">
        <v>100</v>
      </c>
      <c r="B105">
        <v>54635</v>
      </c>
      <c r="C105">
        <v>56322</v>
      </c>
      <c r="D105">
        <f t="shared" si="6"/>
        <v>1687</v>
      </c>
      <c r="E105" s="1">
        <f t="shared" si="7"/>
        <v>3.0877642536835359</v>
      </c>
      <c r="F105">
        <v>921</v>
      </c>
      <c r="G105">
        <v>13</v>
      </c>
      <c r="H105">
        <f t="shared" si="8"/>
        <v>753</v>
      </c>
      <c r="I105" s="1">
        <f t="shared" si="9"/>
        <v>54.593953764078243</v>
      </c>
      <c r="J105" s="1">
        <f t="shared" si="10"/>
        <v>0.77059869590989927</v>
      </c>
      <c r="K105" s="1">
        <f t="shared" si="11"/>
        <v>44.63544754001186</v>
      </c>
    </row>
    <row r="106" spans="1:11" x14ac:dyDescent="0.25">
      <c r="A106" t="s">
        <v>101</v>
      </c>
      <c r="B106">
        <v>4092459</v>
      </c>
      <c r="C106">
        <v>4589928</v>
      </c>
      <c r="D106">
        <f t="shared" si="6"/>
        <v>497469</v>
      </c>
      <c r="E106" s="1">
        <f t="shared" si="7"/>
        <v>12.155747925635907</v>
      </c>
      <c r="F106">
        <v>282220</v>
      </c>
      <c r="G106">
        <v>153824</v>
      </c>
      <c r="H106">
        <f t="shared" si="8"/>
        <v>61425</v>
      </c>
      <c r="I106" s="1">
        <f t="shared" si="9"/>
        <v>56.73117319873198</v>
      </c>
      <c r="J106" s="1">
        <f t="shared" si="10"/>
        <v>30.921323740775808</v>
      </c>
      <c r="K106" s="1">
        <f t="shared" si="11"/>
        <v>12.347503060492212</v>
      </c>
    </row>
    <row r="107" spans="1:11" x14ac:dyDescent="0.25">
      <c r="A107" t="s">
        <v>102</v>
      </c>
      <c r="B107">
        <v>65631</v>
      </c>
      <c r="C107">
        <v>66534</v>
      </c>
      <c r="D107">
        <f t="shared" si="6"/>
        <v>903</v>
      </c>
      <c r="E107" s="1">
        <f t="shared" si="7"/>
        <v>1.3758742057868996</v>
      </c>
      <c r="F107">
        <v>1430</v>
      </c>
      <c r="G107">
        <v>445</v>
      </c>
      <c r="H107">
        <f t="shared" si="8"/>
        <v>-972</v>
      </c>
      <c r="I107" s="1">
        <f t="shared" si="9"/>
        <v>158.36101882613511</v>
      </c>
      <c r="J107" s="1">
        <f t="shared" si="10"/>
        <v>49.280177187153932</v>
      </c>
      <c r="K107" s="1">
        <f t="shared" si="11"/>
        <v>-107.64119601328903</v>
      </c>
    </row>
    <row r="108" spans="1:11" x14ac:dyDescent="0.25">
      <c r="A108" t="s">
        <v>103</v>
      </c>
      <c r="B108">
        <v>6062</v>
      </c>
      <c r="C108">
        <v>5747</v>
      </c>
      <c r="D108">
        <f t="shared" si="6"/>
        <v>-315</v>
      </c>
      <c r="E108" s="1">
        <f t="shared" si="7"/>
        <v>-5.1963048498845268</v>
      </c>
      <c r="F108">
        <v>146</v>
      </c>
      <c r="G108">
        <v>72</v>
      </c>
      <c r="H108">
        <f t="shared" si="8"/>
        <v>-533</v>
      </c>
      <c r="I108" s="1">
        <f t="shared" si="9"/>
        <v>-46.349206349206348</v>
      </c>
      <c r="J108" s="1">
        <f t="shared" si="10"/>
        <v>-22.857142857142858</v>
      </c>
      <c r="K108" s="1">
        <f t="shared" si="11"/>
        <v>169.20634920634922</v>
      </c>
    </row>
    <row r="109" spans="1:11" x14ac:dyDescent="0.25">
      <c r="A109" t="s">
        <v>104</v>
      </c>
      <c r="B109">
        <v>5899</v>
      </c>
      <c r="C109">
        <v>5681</v>
      </c>
      <c r="D109">
        <f t="shared" si="6"/>
        <v>-218</v>
      </c>
      <c r="E109" s="1">
        <f t="shared" si="7"/>
        <v>-3.6955416172232578</v>
      </c>
      <c r="F109">
        <v>-199</v>
      </c>
      <c r="G109">
        <v>187</v>
      </c>
      <c r="H109">
        <f t="shared" si="8"/>
        <v>-206</v>
      </c>
      <c r="I109" s="1">
        <f t="shared" si="9"/>
        <v>91.284403669724767</v>
      </c>
      <c r="J109" s="1">
        <f t="shared" si="10"/>
        <v>-85.77981651376146</v>
      </c>
      <c r="K109" s="1">
        <f t="shared" si="11"/>
        <v>94.495412844036693</v>
      </c>
    </row>
    <row r="110" spans="1:11" x14ac:dyDescent="0.25">
      <c r="A110" t="s">
        <v>105</v>
      </c>
      <c r="B110">
        <v>157107</v>
      </c>
      <c r="C110">
        <v>204470</v>
      </c>
      <c r="D110">
        <f t="shared" si="6"/>
        <v>47363</v>
      </c>
      <c r="E110" s="1">
        <f t="shared" si="7"/>
        <v>30.146969899495247</v>
      </c>
      <c r="F110">
        <v>8433</v>
      </c>
      <c r="G110">
        <v>894</v>
      </c>
      <c r="H110">
        <f t="shared" si="8"/>
        <v>38036</v>
      </c>
      <c r="I110" s="1">
        <f t="shared" si="9"/>
        <v>17.805037687646475</v>
      </c>
      <c r="J110" s="1">
        <f t="shared" si="10"/>
        <v>1.8875493528703842</v>
      </c>
      <c r="K110" s="1">
        <f t="shared" si="11"/>
        <v>80.307412959483145</v>
      </c>
    </row>
    <row r="111" spans="1:11" x14ac:dyDescent="0.25">
      <c r="A111" t="s">
        <v>106</v>
      </c>
      <c r="B111">
        <v>3807</v>
      </c>
      <c r="C111">
        <v>4129</v>
      </c>
      <c r="D111">
        <f t="shared" si="6"/>
        <v>322</v>
      </c>
      <c r="E111" s="1">
        <f t="shared" si="7"/>
        <v>8.4581034935644865</v>
      </c>
      <c r="F111">
        <v>224</v>
      </c>
      <c r="G111">
        <v>47</v>
      </c>
      <c r="H111">
        <f t="shared" si="8"/>
        <v>51</v>
      </c>
      <c r="I111" s="1">
        <f t="shared" si="9"/>
        <v>69.565217391304344</v>
      </c>
      <c r="J111" s="1">
        <f t="shared" si="10"/>
        <v>14.596273291925465</v>
      </c>
      <c r="K111" s="1">
        <f t="shared" si="11"/>
        <v>15.838509316770191</v>
      </c>
    </row>
    <row r="112" spans="1:11" x14ac:dyDescent="0.25">
      <c r="A112" t="s">
        <v>107</v>
      </c>
      <c r="B112">
        <v>78532</v>
      </c>
      <c r="C112">
        <v>79901</v>
      </c>
      <c r="D112">
        <f t="shared" si="6"/>
        <v>1369</v>
      </c>
      <c r="E112" s="1">
        <f t="shared" si="7"/>
        <v>1.7432384251005957</v>
      </c>
      <c r="F112">
        <v>-726</v>
      </c>
      <c r="G112">
        <v>82</v>
      </c>
      <c r="H112">
        <f t="shared" si="8"/>
        <v>2013</v>
      </c>
      <c r="I112" s="1">
        <f t="shared" si="9"/>
        <v>-53.031409788166549</v>
      </c>
      <c r="J112" s="1">
        <f t="shared" si="10"/>
        <v>5.9897735573411248</v>
      </c>
      <c r="K112" s="1">
        <f t="shared" si="11"/>
        <v>147.04163623082542</v>
      </c>
    </row>
    <row r="113" spans="1:11" x14ac:dyDescent="0.25">
      <c r="A113" t="s">
        <v>108</v>
      </c>
      <c r="B113">
        <v>774769</v>
      </c>
      <c r="C113">
        <v>849843</v>
      </c>
      <c r="D113">
        <f t="shared" si="6"/>
        <v>75074</v>
      </c>
      <c r="E113" s="1">
        <f t="shared" si="7"/>
        <v>9.6898559441588397</v>
      </c>
      <c r="F113">
        <v>76360</v>
      </c>
      <c r="G113">
        <v>9548</v>
      </c>
      <c r="H113">
        <f t="shared" si="8"/>
        <v>-10834</v>
      </c>
      <c r="I113" s="1">
        <f t="shared" si="9"/>
        <v>101.71297652982392</v>
      </c>
      <c r="J113" s="1">
        <f t="shared" si="10"/>
        <v>12.718118123451527</v>
      </c>
      <c r="K113" s="1">
        <f t="shared" si="11"/>
        <v>-14.431094653275446</v>
      </c>
    </row>
    <row r="114" spans="1:11" x14ac:dyDescent="0.25">
      <c r="A114" t="s">
        <v>109</v>
      </c>
      <c r="B114">
        <v>35089</v>
      </c>
      <c r="C114">
        <v>35077</v>
      </c>
      <c r="D114">
        <f t="shared" si="6"/>
        <v>-12</v>
      </c>
      <c r="E114" s="1">
        <f t="shared" si="7"/>
        <v>-3.4198751745561293E-2</v>
      </c>
      <c r="F114">
        <v>54</v>
      </c>
      <c r="G114">
        <v>130</v>
      </c>
      <c r="H114">
        <f t="shared" si="8"/>
        <v>-196</v>
      </c>
      <c r="I114" s="1">
        <f t="shared" si="9"/>
        <v>-450</v>
      </c>
      <c r="J114" s="1">
        <f t="shared" si="10"/>
        <v>-1083.3333333333335</v>
      </c>
      <c r="K114" s="1">
        <f t="shared" si="11"/>
        <v>1633.3333333333335</v>
      </c>
    </row>
    <row r="115" spans="1:11" x14ac:dyDescent="0.25">
      <c r="A115" t="s">
        <v>110</v>
      </c>
      <c r="B115">
        <v>22935</v>
      </c>
      <c r="C115">
        <v>23275</v>
      </c>
      <c r="D115">
        <f t="shared" si="6"/>
        <v>340</v>
      </c>
      <c r="E115" s="1">
        <f t="shared" si="7"/>
        <v>1.4824504033137127</v>
      </c>
      <c r="F115">
        <v>761</v>
      </c>
      <c r="G115">
        <v>165</v>
      </c>
      <c r="H115">
        <f t="shared" si="8"/>
        <v>-586</v>
      </c>
      <c r="I115" s="1">
        <f t="shared" si="9"/>
        <v>223.8235294117647</v>
      </c>
      <c r="J115" s="1">
        <f t="shared" si="10"/>
        <v>48.529411764705884</v>
      </c>
      <c r="K115" s="1">
        <f t="shared" si="11"/>
        <v>-172.35294117647058</v>
      </c>
    </row>
    <row r="116" spans="1:11" x14ac:dyDescent="0.25">
      <c r="A116" t="s">
        <v>111</v>
      </c>
      <c r="B116">
        <v>51182</v>
      </c>
      <c r="C116">
        <v>56857</v>
      </c>
      <c r="D116">
        <f t="shared" si="6"/>
        <v>5675</v>
      </c>
      <c r="E116" s="1">
        <f t="shared" si="7"/>
        <v>11.087882458676878</v>
      </c>
      <c r="F116">
        <v>-317</v>
      </c>
      <c r="G116">
        <v>414</v>
      </c>
      <c r="H116">
        <f t="shared" si="8"/>
        <v>5578</v>
      </c>
      <c r="I116" s="1">
        <f t="shared" si="9"/>
        <v>-5.5859030837004404</v>
      </c>
      <c r="J116" s="1">
        <f t="shared" si="10"/>
        <v>7.2951541850220263</v>
      </c>
      <c r="K116" s="1">
        <f t="shared" si="11"/>
        <v>98.290748898678416</v>
      </c>
    </row>
    <row r="117" spans="1:11" x14ac:dyDescent="0.25">
      <c r="A117" t="s">
        <v>112</v>
      </c>
      <c r="B117">
        <v>35161</v>
      </c>
      <c r="C117">
        <v>36400</v>
      </c>
      <c r="D117">
        <f t="shared" si="6"/>
        <v>1239</v>
      </c>
      <c r="E117" s="1">
        <f t="shared" si="7"/>
        <v>3.5237905634083218</v>
      </c>
      <c r="F117">
        <v>522</v>
      </c>
      <c r="G117">
        <v>5</v>
      </c>
      <c r="H117">
        <f t="shared" si="8"/>
        <v>712</v>
      </c>
      <c r="I117" s="1">
        <f t="shared" si="9"/>
        <v>42.130750605326881</v>
      </c>
      <c r="J117" s="1">
        <f t="shared" si="10"/>
        <v>0.40355125100887806</v>
      </c>
      <c r="K117" s="1">
        <f t="shared" si="11"/>
        <v>57.465698143664241</v>
      </c>
    </row>
    <row r="118" spans="1:11" x14ac:dyDescent="0.25">
      <c r="A118" t="s">
        <v>113</v>
      </c>
      <c r="B118">
        <v>23732</v>
      </c>
      <c r="C118">
        <v>22754</v>
      </c>
      <c r="D118">
        <f t="shared" si="6"/>
        <v>-978</v>
      </c>
      <c r="E118" s="1">
        <f t="shared" si="7"/>
        <v>-4.1210180347210512</v>
      </c>
      <c r="F118">
        <v>-432</v>
      </c>
      <c r="G118">
        <v>95</v>
      </c>
      <c r="H118">
        <f t="shared" si="8"/>
        <v>-641</v>
      </c>
      <c r="I118" s="1">
        <f t="shared" si="9"/>
        <v>44.171779141104295</v>
      </c>
      <c r="J118" s="1">
        <f t="shared" si="10"/>
        <v>-9.7137014314928418</v>
      </c>
      <c r="K118" s="1">
        <f t="shared" si="11"/>
        <v>65.541922290388541</v>
      </c>
    </row>
    <row r="119" spans="1:11" x14ac:dyDescent="0.25">
      <c r="A119" t="s">
        <v>114</v>
      </c>
      <c r="B119">
        <v>35012</v>
      </c>
      <c r="C119">
        <v>36708</v>
      </c>
      <c r="D119">
        <f t="shared" si="6"/>
        <v>1696</v>
      </c>
      <c r="E119" s="1">
        <f t="shared" si="7"/>
        <v>4.8440534673826114</v>
      </c>
      <c r="F119">
        <v>489</v>
      </c>
      <c r="G119">
        <v>430</v>
      </c>
      <c r="H119">
        <f t="shared" si="8"/>
        <v>777</v>
      </c>
      <c r="I119" s="1">
        <f t="shared" si="9"/>
        <v>28.832547169811324</v>
      </c>
      <c r="J119" s="1">
        <f t="shared" si="10"/>
        <v>25.35377358490566</v>
      </c>
      <c r="K119" s="1">
        <f t="shared" si="11"/>
        <v>45.813679245283019</v>
      </c>
    </row>
    <row r="120" spans="1:11" x14ac:dyDescent="0.25">
      <c r="A120" t="s">
        <v>115</v>
      </c>
      <c r="B120">
        <v>3476</v>
      </c>
      <c r="C120">
        <v>4053</v>
      </c>
      <c r="D120">
        <f t="shared" si="6"/>
        <v>577</v>
      </c>
      <c r="E120" s="1">
        <f t="shared" si="7"/>
        <v>16.599539700805526</v>
      </c>
      <c r="F120">
        <v>191</v>
      </c>
      <c r="G120">
        <v>76</v>
      </c>
      <c r="H120">
        <f t="shared" si="8"/>
        <v>310</v>
      </c>
      <c r="I120" s="1">
        <f t="shared" si="9"/>
        <v>33.102253032928942</v>
      </c>
      <c r="J120" s="1">
        <f t="shared" si="10"/>
        <v>13.171577123050259</v>
      </c>
      <c r="K120" s="1">
        <f t="shared" si="11"/>
        <v>53.726169844020802</v>
      </c>
    </row>
    <row r="121" spans="1:11" x14ac:dyDescent="0.25">
      <c r="A121" t="s">
        <v>116</v>
      </c>
      <c r="B121">
        <v>86129</v>
      </c>
      <c r="C121">
        <v>92073</v>
      </c>
      <c r="D121">
        <f t="shared" si="6"/>
        <v>5944</v>
      </c>
      <c r="E121" s="1">
        <f t="shared" si="7"/>
        <v>6.9012759929872631</v>
      </c>
      <c r="F121">
        <v>1354</v>
      </c>
      <c r="G121">
        <v>798</v>
      </c>
      <c r="H121">
        <f t="shared" si="8"/>
        <v>3792</v>
      </c>
      <c r="I121" s="1">
        <f t="shared" si="9"/>
        <v>22.779273216689099</v>
      </c>
      <c r="J121" s="1">
        <f t="shared" si="10"/>
        <v>13.425302826379543</v>
      </c>
      <c r="K121" s="1">
        <f t="shared" si="11"/>
        <v>63.795423956931366</v>
      </c>
    </row>
    <row r="122" spans="1:11" x14ac:dyDescent="0.25">
      <c r="A122" t="s">
        <v>117</v>
      </c>
      <c r="B122">
        <v>22150</v>
      </c>
      <c r="C122">
        <v>21511</v>
      </c>
      <c r="D122">
        <f t="shared" si="6"/>
        <v>-639</v>
      </c>
      <c r="E122" s="1">
        <f t="shared" si="7"/>
        <v>-2.8848758465011284</v>
      </c>
      <c r="F122">
        <v>375</v>
      </c>
      <c r="G122">
        <v>109</v>
      </c>
      <c r="H122">
        <f t="shared" si="8"/>
        <v>-1123</v>
      </c>
      <c r="I122" s="1">
        <f t="shared" si="9"/>
        <v>-58.685446009389672</v>
      </c>
      <c r="J122" s="1">
        <f t="shared" si="10"/>
        <v>-17.05790297339593</v>
      </c>
      <c r="K122" s="1">
        <f t="shared" si="11"/>
        <v>175.74334898278559</v>
      </c>
    </row>
    <row r="123" spans="1:11" x14ac:dyDescent="0.25">
      <c r="A123" t="s">
        <v>118</v>
      </c>
      <c r="B123">
        <v>1599</v>
      </c>
      <c r="C123">
        <v>1557</v>
      </c>
      <c r="D123">
        <f t="shared" si="6"/>
        <v>-42</v>
      </c>
      <c r="E123" s="1">
        <f t="shared" si="7"/>
        <v>-2.6266416510318953</v>
      </c>
      <c r="F123">
        <v>10</v>
      </c>
      <c r="G123">
        <v>0</v>
      </c>
      <c r="H123">
        <f t="shared" si="8"/>
        <v>-52</v>
      </c>
      <c r="I123" s="1">
        <f t="shared" si="9"/>
        <v>-23.809523809523807</v>
      </c>
      <c r="J123" s="1">
        <f t="shared" si="10"/>
        <v>0</v>
      </c>
      <c r="K123" s="1">
        <f t="shared" si="11"/>
        <v>123.80952380952381</v>
      </c>
    </row>
    <row r="124" spans="1:11" x14ac:dyDescent="0.25">
      <c r="A124" t="s">
        <v>119</v>
      </c>
      <c r="B124">
        <v>9044</v>
      </c>
      <c r="C124">
        <v>8744</v>
      </c>
      <c r="D124">
        <f t="shared" si="6"/>
        <v>-300</v>
      </c>
      <c r="E124" s="1">
        <f t="shared" si="7"/>
        <v>-3.3171163202122953</v>
      </c>
      <c r="F124">
        <v>75</v>
      </c>
      <c r="G124">
        <v>22</v>
      </c>
      <c r="H124">
        <f t="shared" si="8"/>
        <v>-397</v>
      </c>
      <c r="I124" s="1">
        <f t="shared" si="9"/>
        <v>-25</v>
      </c>
      <c r="J124" s="1">
        <f t="shared" si="10"/>
        <v>-7.333333333333333</v>
      </c>
      <c r="K124" s="1">
        <f t="shared" si="11"/>
        <v>132.33333333333334</v>
      </c>
    </row>
    <row r="125" spans="1:11" x14ac:dyDescent="0.25">
      <c r="A125" t="s">
        <v>120</v>
      </c>
      <c r="B125">
        <v>14075</v>
      </c>
      <c r="C125">
        <v>14869</v>
      </c>
      <c r="D125">
        <f t="shared" si="6"/>
        <v>794</v>
      </c>
      <c r="E125" s="1">
        <f t="shared" si="7"/>
        <v>5.6412078152753109</v>
      </c>
      <c r="F125">
        <v>341</v>
      </c>
      <c r="G125">
        <v>36</v>
      </c>
      <c r="H125">
        <f t="shared" si="8"/>
        <v>417</v>
      </c>
      <c r="I125" s="1">
        <f t="shared" si="9"/>
        <v>42.947103274559197</v>
      </c>
      <c r="J125" s="1">
        <f t="shared" si="10"/>
        <v>4.5340050377833752</v>
      </c>
      <c r="K125" s="1">
        <f t="shared" si="11"/>
        <v>52.51889168765743</v>
      </c>
    </row>
    <row r="126" spans="1:11" x14ac:dyDescent="0.25">
      <c r="A126" t="s">
        <v>121</v>
      </c>
      <c r="B126">
        <v>35710</v>
      </c>
      <c r="C126">
        <v>35648</v>
      </c>
      <c r="D126">
        <f t="shared" si="6"/>
        <v>-62</v>
      </c>
      <c r="E126" s="1">
        <f t="shared" si="7"/>
        <v>-0.17362083450014001</v>
      </c>
      <c r="F126">
        <v>167</v>
      </c>
      <c r="G126">
        <v>262</v>
      </c>
      <c r="H126">
        <f t="shared" si="8"/>
        <v>-491</v>
      </c>
      <c r="I126" s="1">
        <f t="shared" si="9"/>
        <v>-269.35483870967738</v>
      </c>
      <c r="J126" s="1">
        <f t="shared" si="10"/>
        <v>-422.58064516129031</v>
      </c>
      <c r="K126" s="1">
        <f t="shared" si="11"/>
        <v>791.93548387096769</v>
      </c>
    </row>
    <row r="127" spans="1:11" x14ac:dyDescent="0.25">
      <c r="A127" t="s">
        <v>122</v>
      </c>
      <c r="B127">
        <v>2342</v>
      </c>
      <c r="C127">
        <v>2200</v>
      </c>
      <c r="D127">
        <f t="shared" si="6"/>
        <v>-142</v>
      </c>
      <c r="E127" s="1">
        <f t="shared" si="7"/>
        <v>-6.0631938514090526</v>
      </c>
      <c r="F127">
        <v>-27</v>
      </c>
      <c r="G127">
        <v>4</v>
      </c>
      <c r="H127">
        <f t="shared" si="8"/>
        <v>-119</v>
      </c>
      <c r="I127" s="1">
        <f t="shared" si="9"/>
        <v>19.014084507042252</v>
      </c>
      <c r="J127" s="1">
        <f t="shared" si="10"/>
        <v>-2.8169014084507045</v>
      </c>
      <c r="K127" s="1">
        <f t="shared" si="11"/>
        <v>83.802816901408448</v>
      </c>
    </row>
    <row r="128" spans="1:11" x14ac:dyDescent="0.25">
      <c r="A128" t="s">
        <v>123</v>
      </c>
      <c r="B128">
        <v>252273</v>
      </c>
      <c r="C128">
        <v>254679</v>
      </c>
      <c r="D128">
        <f t="shared" si="6"/>
        <v>2406</v>
      </c>
      <c r="E128" s="1">
        <f t="shared" si="7"/>
        <v>0.9537286986716772</v>
      </c>
      <c r="F128">
        <v>6944</v>
      </c>
      <c r="G128">
        <v>3234</v>
      </c>
      <c r="H128">
        <f t="shared" si="8"/>
        <v>-7772</v>
      </c>
      <c r="I128" s="1">
        <f t="shared" si="9"/>
        <v>288.61180382377387</v>
      </c>
      <c r="J128" s="1">
        <f t="shared" si="10"/>
        <v>134.41396508728181</v>
      </c>
      <c r="K128" s="1">
        <f t="shared" si="11"/>
        <v>-323.02576891105571</v>
      </c>
    </row>
    <row r="129" spans="1:11" x14ac:dyDescent="0.25">
      <c r="A129" t="s">
        <v>124</v>
      </c>
      <c r="B129">
        <v>5300</v>
      </c>
      <c r="C129">
        <v>5146</v>
      </c>
      <c r="D129">
        <f t="shared" si="6"/>
        <v>-154</v>
      </c>
      <c r="E129" s="1">
        <f t="shared" si="7"/>
        <v>-2.9056603773584904</v>
      </c>
      <c r="F129">
        <v>231</v>
      </c>
      <c r="G129">
        <v>8</v>
      </c>
      <c r="H129">
        <f t="shared" si="8"/>
        <v>-393</v>
      </c>
      <c r="I129" s="1">
        <f t="shared" si="9"/>
        <v>-150</v>
      </c>
      <c r="J129" s="1">
        <f t="shared" si="10"/>
        <v>-5.1948051948051948</v>
      </c>
      <c r="K129" s="1">
        <f t="shared" si="11"/>
        <v>255.19480519480518</v>
      </c>
    </row>
    <row r="130" spans="1:11" x14ac:dyDescent="0.25">
      <c r="A130" t="s">
        <v>125</v>
      </c>
      <c r="B130">
        <v>40838</v>
      </c>
      <c r="C130">
        <v>41149</v>
      </c>
      <c r="D130">
        <f t="shared" si="6"/>
        <v>311</v>
      </c>
      <c r="E130" s="1">
        <f t="shared" si="7"/>
        <v>0.76154561927616438</v>
      </c>
      <c r="F130">
        <v>1601</v>
      </c>
      <c r="G130">
        <v>93</v>
      </c>
      <c r="H130">
        <f t="shared" si="8"/>
        <v>-1383</v>
      </c>
      <c r="I130" s="1">
        <f t="shared" si="9"/>
        <v>514.79099678456589</v>
      </c>
      <c r="J130" s="1">
        <f t="shared" si="10"/>
        <v>29.903536977491964</v>
      </c>
      <c r="K130" s="1">
        <f t="shared" si="11"/>
        <v>-444.69453376205786</v>
      </c>
    </row>
    <row r="131" spans="1:11" x14ac:dyDescent="0.25">
      <c r="A131" t="s">
        <v>126</v>
      </c>
      <c r="B131">
        <v>150934</v>
      </c>
      <c r="C131">
        <v>163274</v>
      </c>
      <c r="D131">
        <f t="shared" si="6"/>
        <v>12340</v>
      </c>
      <c r="E131" s="1">
        <f t="shared" si="7"/>
        <v>8.1757589409940774</v>
      </c>
      <c r="F131">
        <v>4603</v>
      </c>
      <c r="G131">
        <v>354</v>
      </c>
      <c r="H131">
        <f t="shared" si="8"/>
        <v>7383</v>
      </c>
      <c r="I131" s="1">
        <f t="shared" si="9"/>
        <v>37.301458670988659</v>
      </c>
      <c r="J131" s="1">
        <f t="shared" si="10"/>
        <v>2.8687196110210698</v>
      </c>
      <c r="K131" s="1">
        <f t="shared" si="11"/>
        <v>59.829821717990271</v>
      </c>
    </row>
    <row r="132" spans="1:11" x14ac:dyDescent="0.25">
      <c r="A132" t="s">
        <v>127</v>
      </c>
      <c r="B132">
        <v>20202</v>
      </c>
      <c r="C132">
        <v>20009</v>
      </c>
      <c r="D132">
        <f t="shared" si="6"/>
        <v>-193</v>
      </c>
      <c r="E132" s="1">
        <f t="shared" si="7"/>
        <v>-0.95535095535095538</v>
      </c>
      <c r="F132">
        <v>-112</v>
      </c>
      <c r="G132">
        <v>82</v>
      </c>
      <c r="H132">
        <f t="shared" si="8"/>
        <v>-163</v>
      </c>
      <c r="I132" s="1">
        <f t="shared" si="9"/>
        <v>58.031088082901547</v>
      </c>
      <c r="J132" s="1">
        <f t="shared" si="10"/>
        <v>-42.487046632124354</v>
      </c>
      <c r="K132" s="1">
        <f t="shared" si="11"/>
        <v>84.4559585492228</v>
      </c>
    </row>
    <row r="133" spans="1:11" x14ac:dyDescent="0.25">
      <c r="A133" t="s">
        <v>128</v>
      </c>
      <c r="B133">
        <v>14824</v>
      </c>
      <c r="C133">
        <v>15254</v>
      </c>
      <c r="D133">
        <f t="shared" si="6"/>
        <v>430</v>
      </c>
      <c r="E133" s="1">
        <f t="shared" si="7"/>
        <v>2.9007015650296819</v>
      </c>
      <c r="F133">
        <v>138</v>
      </c>
      <c r="G133">
        <v>74</v>
      </c>
      <c r="H133">
        <f t="shared" si="8"/>
        <v>218</v>
      </c>
      <c r="I133" s="1">
        <f t="shared" si="9"/>
        <v>32.093023255813954</v>
      </c>
      <c r="J133" s="1">
        <f t="shared" si="10"/>
        <v>17.209302325581397</v>
      </c>
      <c r="K133" s="1">
        <f t="shared" si="11"/>
        <v>50.697674418604642</v>
      </c>
    </row>
    <row r="134" spans="1:11" x14ac:dyDescent="0.25">
      <c r="A134" t="s">
        <v>129</v>
      </c>
      <c r="B134">
        <v>103350</v>
      </c>
      <c r="C134">
        <v>118350</v>
      </c>
      <c r="D134">
        <f t="shared" ref="D134:D197" si="12">(C134-B134)</f>
        <v>15000</v>
      </c>
      <c r="E134" s="1">
        <f t="shared" ref="E134:E197" si="13">(D134/B134)*100</f>
        <v>14.513788098693759</v>
      </c>
      <c r="F134">
        <v>3855</v>
      </c>
      <c r="G134">
        <v>411</v>
      </c>
      <c r="H134">
        <f t="shared" ref="H134:H197" si="14">(D134-F134-G134)</f>
        <v>10734</v>
      </c>
      <c r="I134" s="1">
        <f t="shared" ref="I134:I197" si="15">(F134/D134)*100</f>
        <v>25.7</v>
      </c>
      <c r="J134" s="1">
        <f t="shared" ref="J134:J197" si="16">(G134/D134)*100</f>
        <v>2.74</v>
      </c>
      <c r="K134" s="1">
        <f t="shared" ref="K134:K197" si="17">(100-I134-J134)</f>
        <v>71.56</v>
      </c>
    </row>
    <row r="135" spans="1:11" x14ac:dyDescent="0.25">
      <c r="A135" t="s">
        <v>130</v>
      </c>
      <c r="B135">
        <v>33410</v>
      </c>
      <c r="C135">
        <v>42540</v>
      </c>
      <c r="D135">
        <f t="shared" si="12"/>
        <v>9130</v>
      </c>
      <c r="E135" s="1">
        <f t="shared" si="13"/>
        <v>27.327147560610594</v>
      </c>
      <c r="F135">
        <v>57</v>
      </c>
      <c r="G135">
        <v>400</v>
      </c>
      <c r="H135">
        <f t="shared" si="14"/>
        <v>8673</v>
      </c>
      <c r="I135" s="1">
        <f t="shared" si="15"/>
        <v>0.62431544359255209</v>
      </c>
      <c r="J135" s="1">
        <f t="shared" si="16"/>
        <v>4.381161007667032</v>
      </c>
      <c r="K135" s="1">
        <f t="shared" si="17"/>
        <v>94.994523548740418</v>
      </c>
    </row>
    <row r="136" spans="1:11" x14ac:dyDescent="0.25">
      <c r="A136" t="s">
        <v>131</v>
      </c>
      <c r="B136">
        <v>416</v>
      </c>
      <c r="C136">
        <v>404</v>
      </c>
      <c r="D136">
        <f t="shared" si="12"/>
        <v>-12</v>
      </c>
      <c r="E136" s="1">
        <f t="shared" si="13"/>
        <v>-2.8846153846153846</v>
      </c>
      <c r="F136">
        <v>15</v>
      </c>
      <c r="G136">
        <v>35</v>
      </c>
      <c r="H136">
        <f t="shared" si="14"/>
        <v>-62</v>
      </c>
      <c r="I136" s="1">
        <f t="shared" si="15"/>
        <v>-125</v>
      </c>
      <c r="J136" s="1">
        <f t="shared" si="16"/>
        <v>-291.66666666666663</v>
      </c>
      <c r="K136" s="1">
        <f t="shared" si="17"/>
        <v>516.66666666666663</v>
      </c>
    </row>
    <row r="137" spans="1:11" x14ac:dyDescent="0.25">
      <c r="A137" t="s">
        <v>132</v>
      </c>
      <c r="B137">
        <v>808</v>
      </c>
      <c r="C137">
        <v>769</v>
      </c>
      <c r="D137">
        <f t="shared" si="12"/>
        <v>-39</v>
      </c>
      <c r="E137" s="1">
        <f t="shared" si="13"/>
        <v>-4.826732673267327</v>
      </c>
      <c r="F137">
        <v>-29</v>
      </c>
      <c r="G137">
        <v>0</v>
      </c>
      <c r="H137">
        <f t="shared" si="14"/>
        <v>-10</v>
      </c>
      <c r="I137" s="1">
        <f t="shared" si="15"/>
        <v>74.358974358974365</v>
      </c>
      <c r="J137" s="1">
        <f t="shared" si="16"/>
        <v>0</v>
      </c>
      <c r="K137" s="1">
        <f t="shared" si="17"/>
        <v>25.641025641025635</v>
      </c>
    </row>
    <row r="138" spans="1:11" x14ac:dyDescent="0.25">
      <c r="A138" t="s">
        <v>133</v>
      </c>
      <c r="B138">
        <v>49625</v>
      </c>
      <c r="C138">
        <v>51504</v>
      </c>
      <c r="D138">
        <f t="shared" si="12"/>
        <v>1879</v>
      </c>
      <c r="E138" s="1">
        <f t="shared" si="13"/>
        <v>3.7863979848866496</v>
      </c>
      <c r="F138">
        <v>-1230</v>
      </c>
      <c r="G138">
        <v>86</v>
      </c>
      <c r="H138">
        <f t="shared" si="14"/>
        <v>3023</v>
      </c>
      <c r="I138" s="1">
        <f t="shared" si="15"/>
        <v>-65.460351250665255</v>
      </c>
      <c r="J138" s="1">
        <f t="shared" si="16"/>
        <v>4.5769026077700907</v>
      </c>
      <c r="K138" s="1">
        <f t="shared" si="17"/>
        <v>160.88344864289519</v>
      </c>
    </row>
    <row r="139" spans="1:11" x14ac:dyDescent="0.25">
      <c r="A139" t="s">
        <v>134</v>
      </c>
      <c r="B139">
        <v>4607</v>
      </c>
      <c r="C139">
        <v>4423</v>
      </c>
      <c r="D139">
        <f t="shared" si="12"/>
        <v>-184</v>
      </c>
      <c r="E139" s="1">
        <f t="shared" si="13"/>
        <v>-3.9939222921640982</v>
      </c>
      <c r="F139">
        <v>-61</v>
      </c>
      <c r="G139">
        <v>1</v>
      </c>
      <c r="H139">
        <f t="shared" si="14"/>
        <v>-124</v>
      </c>
      <c r="I139" s="1">
        <f t="shared" si="15"/>
        <v>33.152173913043477</v>
      </c>
      <c r="J139" s="1">
        <f t="shared" si="16"/>
        <v>-0.54347826086956519</v>
      </c>
      <c r="K139" s="1">
        <f t="shared" si="17"/>
        <v>67.391304347826093</v>
      </c>
    </row>
    <row r="140" spans="1:11" x14ac:dyDescent="0.25">
      <c r="A140" t="s">
        <v>135</v>
      </c>
      <c r="B140">
        <v>286</v>
      </c>
      <c r="C140">
        <v>289</v>
      </c>
      <c r="D140">
        <f t="shared" si="12"/>
        <v>3</v>
      </c>
      <c r="E140" s="1">
        <f t="shared" si="13"/>
        <v>1.048951048951049</v>
      </c>
      <c r="F140">
        <v>5</v>
      </c>
      <c r="G140">
        <v>0</v>
      </c>
      <c r="H140">
        <f t="shared" si="14"/>
        <v>-2</v>
      </c>
      <c r="I140" s="1">
        <f t="shared" si="15"/>
        <v>166.66666666666669</v>
      </c>
      <c r="J140" s="1">
        <f t="shared" si="16"/>
        <v>0</v>
      </c>
      <c r="K140" s="1">
        <f t="shared" si="17"/>
        <v>-66.666666666666686</v>
      </c>
    </row>
    <row r="141" spans="1:11" x14ac:dyDescent="0.25">
      <c r="A141" t="s">
        <v>136</v>
      </c>
      <c r="B141">
        <v>3598</v>
      </c>
      <c r="C141">
        <v>3590</v>
      </c>
      <c r="D141">
        <f t="shared" si="12"/>
        <v>-8</v>
      </c>
      <c r="E141" s="1">
        <f t="shared" si="13"/>
        <v>-0.22234574763757642</v>
      </c>
      <c r="F141">
        <v>-22</v>
      </c>
      <c r="G141">
        <v>114</v>
      </c>
      <c r="H141">
        <f t="shared" si="14"/>
        <v>-100</v>
      </c>
      <c r="I141" s="1">
        <f t="shared" si="15"/>
        <v>275</v>
      </c>
      <c r="J141" s="1">
        <f t="shared" si="16"/>
        <v>-1425</v>
      </c>
      <c r="K141" s="1">
        <f t="shared" si="17"/>
        <v>1250</v>
      </c>
    </row>
    <row r="142" spans="1:11" x14ac:dyDescent="0.25">
      <c r="A142" t="s">
        <v>137</v>
      </c>
      <c r="B142">
        <v>32061</v>
      </c>
      <c r="C142">
        <v>31690</v>
      </c>
      <c r="D142">
        <f t="shared" si="12"/>
        <v>-371</v>
      </c>
      <c r="E142" s="1">
        <f t="shared" si="13"/>
        <v>-1.1571691463148375</v>
      </c>
      <c r="F142">
        <v>1421</v>
      </c>
      <c r="G142">
        <v>729</v>
      </c>
      <c r="H142">
        <f t="shared" si="14"/>
        <v>-2521</v>
      </c>
      <c r="I142" s="1">
        <f t="shared" si="15"/>
        <v>-383.01886792452831</v>
      </c>
      <c r="J142" s="1">
        <f t="shared" si="16"/>
        <v>-196.49595687331535</v>
      </c>
      <c r="K142" s="1">
        <f t="shared" si="17"/>
        <v>679.51482479784363</v>
      </c>
    </row>
    <row r="143" spans="1:11" x14ac:dyDescent="0.25">
      <c r="A143" t="s">
        <v>138</v>
      </c>
      <c r="B143">
        <v>3719</v>
      </c>
      <c r="C143">
        <v>3806</v>
      </c>
      <c r="D143">
        <f t="shared" si="12"/>
        <v>87</v>
      </c>
      <c r="E143" s="1">
        <f t="shared" si="13"/>
        <v>2.3393385318634041</v>
      </c>
      <c r="F143">
        <v>-6</v>
      </c>
      <c r="G143">
        <v>9</v>
      </c>
      <c r="H143">
        <f t="shared" si="14"/>
        <v>84</v>
      </c>
      <c r="I143" s="1">
        <f t="shared" si="15"/>
        <v>-6.8965517241379306</v>
      </c>
      <c r="J143" s="1">
        <f t="shared" si="16"/>
        <v>10.344827586206897</v>
      </c>
      <c r="K143" s="1">
        <f t="shared" si="17"/>
        <v>96.551724137931046</v>
      </c>
    </row>
    <row r="144" spans="1:11" x14ac:dyDescent="0.25">
      <c r="A144" t="s">
        <v>139</v>
      </c>
      <c r="B144">
        <v>49793</v>
      </c>
      <c r="C144">
        <v>49791</v>
      </c>
      <c r="D144">
        <f t="shared" si="12"/>
        <v>-2</v>
      </c>
      <c r="E144" s="1">
        <f t="shared" si="13"/>
        <v>-4.0166288434117245E-3</v>
      </c>
      <c r="F144">
        <v>346</v>
      </c>
      <c r="G144">
        <v>109</v>
      </c>
      <c r="H144">
        <f t="shared" si="14"/>
        <v>-457</v>
      </c>
      <c r="I144" s="1">
        <f t="shared" si="15"/>
        <v>-17300</v>
      </c>
      <c r="J144" s="1">
        <f t="shared" si="16"/>
        <v>-5450</v>
      </c>
      <c r="K144" s="1">
        <f t="shared" si="17"/>
        <v>22850</v>
      </c>
    </row>
    <row r="145" spans="1:11" x14ac:dyDescent="0.25">
      <c r="A145" t="s">
        <v>140</v>
      </c>
      <c r="B145">
        <v>13977</v>
      </c>
      <c r="C145">
        <v>13275</v>
      </c>
      <c r="D145">
        <f t="shared" si="12"/>
        <v>-702</v>
      </c>
      <c r="E145" s="1">
        <f t="shared" si="13"/>
        <v>-5.0225370251126851</v>
      </c>
      <c r="F145">
        <v>279</v>
      </c>
      <c r="G145">
        <v>31</v>
      </c>
      <c r="H145">
        <f t="shared" si="14"/>
        <v>-1012</v>
      </c>
      <c r="I145" s="1">
        <f t="shared" si="15"/>
        <v>-39.743589743589745</v>
      </c>
      <c r="J145" s="1">
        <f t="shared" si="16"/>
        <v>-4.415954415954416</v>
      </c>
      <c r="K145" s="1">
        <f t="shared" si="17"/>
        <v>144.15954415954417</v>
      </c>
    </row>
    <row r="146" spans="1:11" x14ac:dyDescent="0.25">
      <c r="A146" t="s">
        <v>141</v>
      </c>
      <c r="B146">
        <v>19677</v>
      </c>
      <c r="C146">
        <v>20760</v>
      </c>
      <c r="D146">
        <f t="shared" si="12"/>
        <v>1083</v>
      </c>
      <c r="E146" s="1">
        <f t="shared" si="13"/>
        <v>5.5038877877725261</v>
      </c>
      <c r="F146">
        <v>261</v>
      </c>
      <c r="G146">
        <v>255</v>
      </c>
      <c r="H146">
        <f t="shared" si="14"/>
        <v>567</v>
      </c>
      <c r="I146" s="1">
        <f t="shared" si="15"/>
        <v>24.099722991689752</v>
      </c>
      <c r="J146" s="1">
        <f t="shared" si="16"/>
        <v>23.545706371191137</v>
      </c>
      <c r="K146" s="1">
        <f t="shared" si="17"/>
        <v>52.354570637119103</v>
      </c>
    </row>
    <row r="147" spans="1:11" x14ac:dyDescent="0.25">
      <c r="A147" t="s">
        <v>142</v>
      </c>
      <c r="B147">
        <v>6886</v>
      </c>
      <c r="C147">
        <v>7613</v>
      </c>
      <c r="D147">
        <f t="shared" si="12"/>
        <v>727</v>
      </c>
      <c r="E147" s="1">
        <f t="shared" si="13"/>
        <v>10.557653209410397</v>
      </c>
      <c r="F147">
        <v>308</v>
      </c>
      <c r="G147">
        <v>93</v>
      </c>
      <c r="H147">
        <f t="shared" si="14"/>
        <v>326</v>
      </c>
      <c r="I147" s="1">
        <f t="shared" si="15"/>
        <v>42.36588720770289</v>
      </c>
      <c r="J147" s="1">
        <f t="shared" si="16"/>
        <v>12.792297111416781</v>
      </c>
      <c r="K147" s="1">
        <f t="shared" si="17"/>
        <v>44.84181568088033</v>
      </c>
    </row>
    <row r="148" spans="1:11" x14ac:dyDescent="0.25">
      <c r="A148" t="s">
        <v>143</v>
      </c>
      <c r="B148">
        <v>19263</v>
      </c>
      <c r="C148">
        <v>19809</v>
      </c>
      <c r="D148">
        <f t="shared" si="12"/>
        <v>546</v>
      </c>
      <c r="E148" s="1">
        <f t="shared" si="13"/>
        <v>2.8344494627005141</v>
      </c>
      <c r="F148">
        <v>-125</v>
      </c>
      <c r="G148">
        <v>15</v>
      </c>
      <c r="H148">
        <f t="shared" si="14"/>
        <v>656</v>
      </c>
      <c r="I148" s="1">
        <f t="shared" si="15"/>
        <v>-22.893772893772894</v>
      </c>
      <c r="J148" s="1">
        <f t="shared" si="16"/>
        <v>2.7472527472527473</v>
      </c>
      <c r="K148" s="1">
        <f t="shared" si="17"/>
        <v>120.14652014652015</v>
      </c>
    </row>
    <row r="149" spans="1:11" x14ac:dyDescent="0.25">
      <c r="A149" t="s">
        <v>144</v>
      </c>
      <c r="B149">
        <v>16612</v>
      </c>
      <c r="C149">
        <v>17055</v>
      </c>
      <c r="D149">
        <f t="shared" si="12"/>
        <v>443</v>
      </c>
      <c r="E149" s="1">
        <f t="shared" si="13"/>
        <v>2.6667469299301709</v>
      </c>
      <c r="F149">
        <v>265</v>
      </c>
      <c r="G149">
        <v>-43</v>
      </c>
      <c r="H149">
        <f t="shared" si="14"/>
        <v>221</v>
      </c>
      <c r="I149" s="1">
        <f t="shared" si="15"/>
        <v>59.819413092550789</v>
      </c>
      <c r="J149" s="1">
        <f t="shared" si="16"/>
        <v>-9.7065462753950342</v>
      </c>
      <c r="K149" s="1">
        <f t="shared" si="17"/>
        <v>49.887133182844245</v>
      </c>
    </row>
    <row r="150" spans="1:11" x14ac:dyDescent="0.25">
      <c r="A150" t="s">
        <v>145</v>
      </c>
      <c r="B150">
        <v>16801</v>
      </c>
      <c r="C150">
        <v>17299</v>
      </c>
      <c r="D150">
        <f t="shared" si="12"/>
        <v>498</v>
      </c>
      <c r="E150" s="1">
        <f t="shared" si="13"/>
        <v>2.9641092792095711</v>
      </c>
      <c r="F150">
        <v>-66</v>
      </c>
      <c r="G150">
        <v>22</v>
      </c>
      <c r="H150">
        <f t="shared" si="14"/>
        <v>542</v>
      </c>
      <c r="I150" s="1">
        <f t="shared" si="15"/>
        <v>-13.253012048192772</v>
      </c>
      <c r="J150" s="1">
        <f t="shared" si="16"/>
        <v>4.4176706827309236</v>
      </c>
      <c r="K150" s="1">
        <f t="shared" si="17"/>
        <v>108.83534136546184</v>
      </c>
    </row>
    <row r="151" spans="1:11" x14ac:dyDescent="0.25">
      <c r="A151" t="s">
        <v>146</v>
      </c>
      <c r="B151">
        <v>75643</v>
      </c>
      <c r="C151">
        <v>81704</v>
      </c>
      <c r="D151">
        <f t="shared" si="12"/>
        <v>6061</v>
      </c>
      <c r="E151" s="1">
        <f t="shared" si="13"/>
        <v>8.0126383141863755</v>
      </c>
      <c r="F151">
        <v>2061</v>
      </c>
      <c r="G151">
        <v>299</v>
      </c>
      <c r="H151">
        <f t="shared" si="14"/>
        <v>3701</v>
      </c>
      <c r="I151" s="1">
        <f t="shared" si="15"/>
        <v>34.004289721168121</v>
      </c>
      <c r="J151" s="1">
        <f t="shared" si="16"/>
        <v>4.9331793433426832</v>
      </c>
      <c r="K151" s="1">
        <f t="shared" si="17"/>
        <v>61.062530935489193</v>
      </c>
    </row>
    <row r="152" spans="1:11" x14ac:dyDescent="0.25">
      <c r="A152" t="s">
        <v>147</v>
      </c>
      <c r="B152">
        <v>23384</v>
      </c>
      <c r="C152">
        <v>23468</v>
      </c>
      <c r="D152">
        <f t="shared" si="12"/>
        <v>84</v>
      </c>
      <c r="E152" s="1">
        <f t="shared" si="13"/>
        <v>0.35921997947314405</v>
      </c>
      <c r="F152">
        <v>324</v>
      </c>
      <c r="G152">
        <v>222</v>
      </c>
      <c r="H152">
        <f t="shared" si="14"/>
        <v>-462</v>
      </c>
      <c r="I152" s="1">
        <f t="shared" si="15"/>
        <v>385.71428571428572</v>
      </c>
      <c r="J152" s="1">
        <f t="shared" si="16"/>
        <v>264.28571428571428</v>
      </c>
      <c r="K152" s="1">
        <f t="shared" si="17"/>
        <v>-550</v>
      </c>
    </row>
    <row r="153" spans="1:11" x14ac:dyDescent="0.25">
      <c r="A153" t="s">
        <v>148</v>
      </c>
      <c r="B153">
        <v>3302</v>
      </c>
      <c r="C153">
        <v>3487</v>
      </c>
      <c r="D153">
        <f t="shared" si="12"/>
        <v>185</v>
      </c>
      <c r="E153" s="1">
        <f t="shared" si="13"/>
        <v>5.6026650514839487</v>
      </c>
      <c r="F153">
        <v>128</v>
      </c>
      <c r="G153">
        <v>34</v>
      </c>
      <c r="H153">
        <f t="shared" si="14"/>
        <v>23</v>
      </c>
      <c r="I153" s="1">
        <f t="shared" si="15"/>
        <v>69.189189189189193</v>
      </c>
      <c r="J153" s="1">
        <f t="shared" si="16"/>
        <v>18.378378378378379</v>
      </c>
      <c r="K153" s="1">
        <f t="shared" si="17"/>
        <v>12.432432432432428</v>
      </c>
    </row>
    <row r="154" spans="1:11" x14ac:dyDescent="0.25">
      <c r="A154" t="s">
        <v>149</v>
      </c>
      <c r="B154">
        <v>11531</v>
      </c>
      <c r="C154">
        <v>12056</v>
      </c>
      <c r="D154">
        <f t="shared" si="12"/>
        <v>525</v>
      </c>
      <c r="E154" s="1">
        <f t="shared" si="13"/>
        <v>4.5529442372734366</v>
      </c>
      <c r="F154">
        <v>49</v>
      </c>
      <c r="G154">
        <v>48</v>
      </c>
      <c r="H154">
        <f t="shared" si="14"/>
        <v>428</v>
      </c>
      <c r="I154" s="1">
        <f t="shared" si="15"/>
        <v>9.3333333333333339</v>
      </c>
      <c r="J154" s="1">
        <f t="shared" si="16"/>
        <v>9.1428571428571423</v>
      </c>
      <c r="K154" s="1">
        <f t="shared" si="17"/>
        <v>81.523809523809533</v>
      </c>
    </row>
    <row r="155" spans="1:11" x14ac:dyDescent="0.25">
      <c r="A155" t="s">
        <v>150</v>
      </c>
      <c r="B155">
        <v>19301</v>
      </c>
      <c r="C155">
        <v>20362</v>
      </c>
      <c r="D155">
        <f t="shared" si="12"/>
        <v>1061</v>
      </c>
      <c r="E155" s="1">
        <f t="shared" si="13"/>
        <v>5.4971245013211751</v>
      </c>
      <c r="F155">
        <v>-859</v>
      </c>
      <c r="G155">
        <v>79</v>
      </c>
      <c r="H155">
        <f t="shared" si="14"/>
        <v>1841</v>
      </c>
      <c r="I155" s="1">
        <f t="shared" si="15"/>
        <v>-80.961357210179074</v>
      </c>
      <c r="J155" s="1">
        <f t="shared" si="16"/>
        <v>7.4458058435438259</v>
      </c>
      <c r="K155" s="1">
        <f t="shared" si="17"/>
        <v>173.51555136663524</v>
      </c>
    </row>
    <row r="156" spans="1:11" x14ac:dyDescent="0.25">
      <c r="A156" t="s">
        <v>151</v>
      </c>
      <c r="B156">
        <v>82</v>
      </c>
      <c r="C156">
        <v>113</v>
      </c>
      <c r="D156">
        <f t="shared" si="12"/>
        <v>31</v>
      </c>
      <c r="E156" s="1">
        <f t="shared" si="13"/>
        <v>37.804878048780488</v>
      </c>
      <c r="F156">
        <v>3</v>
      </c>
      <c r="G156">
        <v>0</v>
      </c>
      <c r="H156">
        <f t="shared" si="14"/>
        <v>28</v>
      </c>
      <c r="I156" s="1">
        <f t="shared" si="15"/>
        <v>9.67741935483871</v>
      </c>
      <c r="J156" s="1">
        <f t="shared" si="16"/>
        <v>0</v>
      </c>
      <c r="K156" s="1">
        <f t="shared" si="17"/>
        <v>90.322580645161295</v>
      </c>
    </row>
    <row r="157" spans="1:11" x14ac:dyDescent="0.25">
      <c r="A157" t="s">
        <v>152</v>
      </c>
      <c r="B157">
        <v>278831</v>
      </c>
      <c r="C157">
        <v>303137</v>
      </c>
      <c r="D157">
        <f t="shared" si="12"/>
        <v>24306</v>
      </c>
      <c r="E157" s="1">
        <f t="shared" si="13"/>
        <v>8.7171082125014792</v>
      </c>
      <c r="F157">
        <v>11051</v>
      </c>
      <c r="G157">
        <v>2500</v>
      </c>
      <c r="H157">
        <f t="shared" si="14"/>
        <v>10755</v>
      </c>
      <c r="I157" s="1">
        <f t="shared" si="15"/>
        <v>45.466140047724842</v>
      </c>
      <c r="J157" s="1">
        <f t="shared" si="16"/>
        <v>10.285526207520777</v>
      </c>
      <c r="K157" s="1">
        <f t="shared" si="17"/>
        <v>44.248333744754383</v>
      </c>
    </row>
    <row r="158" spans="1:11" x14ac:dyDescent="0.25">
      <c r="A158" t="s">
        <v>153</v>
      </c>
      <c r="B158">
        <v>5915</v>
      </c>
      <c r="C158">
        <v>5711</v>
      </c>
      <c r="D158">
        <f t="shared" si="12"/>
        <v>-204</v>
      </c>
      <c r="E158" s="1">
        <f t="shared" si="13"/>
        <v>-3.4488588334742181</v>
      </c>
      <c r="F158">
        <v>157</v>
      </c>
      <c r="G158">
        <v>-8</v>
      </c>
      <c r="H158">
        <f t="shared" si="14"/>
        <v>-353</v>
      </c>
      <c r="I158" s="1">
        <f t="shared" si="15"/>
        <v>-76.960784313725497</v>
      </c>
      <c r="J158" s="1">
        <f t="shared" si="16"/>
        <v>3.9215686274509802</v>
      </c>
      <c r="K158" s="1">
        <f t="shared" si="17"/>
        <v>173.03921568627453</v>
      </c>
    </row>
    <row r="159" spans="1:11" x14ac:dyDescent="0.25">
      <c r="A159" t="s">
        <v>154</v>
      </c>
      <c r="B159">
        <v>8283</v>
      </c>
      <c r="C159">
        <v>8172</v>
      </c>
      <c r="D159">
        <f t="shared" si="12"/>
        <v>-111</v>
      </c>
      <c r="E159" s="1">
        <f t="shared" si="13"/>
        <v>-1.3400941687794277</v>
      </c>
      <c r="F159">
        <v>-127</v>
      </c>
      <c r="G159">
        <v>-9</v>
      </c>
      <c r="H159">
        <f t="shared" si="14"/>
        <v>25</v>
      </c>
      <c r="I159" s="1">
        <f t="shared" si="15"/>
        <v>114.41441441441442</v>
      </c>
      <c r="J159" s="1">
        <f t="shared" si="16"/>
        <v>8.1081081081081088</v>
      </c>
      <c r="K159" s="1">
        <f t="shared" si="17"/>
        <v>-22.522522522522532</v>
      </c>
    </row>
    <row r="160" spans="1:11" x14ac:dyDescent="0.25">
      <c r="A160" t="s">
        <v>155</v>
      </c>
      <c r="B160">
        <v>234906</v>
      </c>
      <c r="C160">
        <v>247934</v>
      </c>
      <c r="D160">
        <f t="shared" si="12"/>
        <v>13028</v>
      </c>
      <c r="E160" s="1">
        <f t="shared" si="13"/>
        <v>5.546048206516649</v>
      </c>
      <c r="F160">
        <v>9026</v>
      </c>
      <c r="G160">
        <v>1467</v>
      </c>
      <c r="H160">
        <f t="shared" si="14"/>
        <v>2535</v>
      </c>
      <c r="I160" s="1">
        <f t="shared" si="15"/>
        <v>69.281547436291063</v>
      </c>
      <c r="J160" s="1">
        <f t="shared" si="16"/>
        <v>11.260362296591955</v>
      </c>
      <c r="K160" s="1">
        <f t="shared" si="17"/>
        <v>19.45809026711698</v>
      </c>
    </row>
    <row r="161" spans="1:11" x14ac:dyDescent="0.25">
      <c r="A161" t="s">
        <v>156</v>
      </c>
      <c r="B161">
        <v>707</v>
      </c>
      <c r="C161">
        <v>804</v>
      </c>
      <c r="D161">
        <f t="shared" si="12"/>
        <v>97</v>
      </c>
      <c r="E161" s="1">
        <f t="shared" si="13"/>
        <v>13.719943422913719</v>
      </c>
      <c r="F161">
        <v>5</v>
      </c>
      <c r="G161">
        <v>10</v>
      </c>
      <c r="H161">
        <f t="shared" si="14"/>
        <v>82</v>
      </c>
      <c r="I161" s="1">
        <f t="shared" si="15"/>
        <v>5.1546391752577314</v>
      </c>
      <c r="J161" s="1">
        <f t="shared" si="16"/>
        <v>10.309278350515463</v>
      </c>
      <c r="K161" s="1">
        <f t="shared" si="17"/>
        <v>84.536082474226816</v>
      </c>
    </row>
    <row r="162" spans="1:11" x14ac:dyDescent="0.25">
      <c r="A162" t="s">
        <v>157</v>
      </c>
      <c r="B162">
        <v>13664</v>
      </c>
      <c r="C162">
        <v>13987</v>
      </c>
      <c r="D162">
        <f t="shared" si="12"/>
        <v>323</v>
      </c>
      <c r="E162" s="1">
        <f t="shared" si="13"/>
        <v>2.3638758782201403</v>
      </c>
      <c r="F162">
        <v>192</v>
      </c>
      <c r="G162">
        <v>134</v>
      </c>
      <c r="H162">
        <f t="shared" si="14"/>
        <v>-3</v>
      </c>
      <c r="I162" s="1">
        <f t="shared" si="15"/>
        <v>59.442724458204331</v>
      </c>
      <c r="J162" s="1">
        <f t="shared" si="16"/>
        <v>41.486068111455111</v>
      </c>
      <c r="K162" s="1">
        <f t="shared" si="17"/>
        <v>-0.92879256965944279</v>
      </c>
    </row>
    <row r="163" spans="1:11" x14ac:dyDescent="0.25">
      <c r="A163" t="s">
        <v>158</v>
      </c>
      <c r="B163">
        <v>10546</v>
      </c>
      <c r="C163">
        <v>10147</v>
      </c>
      <c r="D163">
        <f t="shared" si="12"/>
        <v>-399</v>
      </c>
      <c r="E163" s="1">
        <f t="shared" si="13"/>
        <v>-3.7834249952588661</v>
      </c>
      <c r="F163">
        <v>-392</v>
      </c>
      <c r="G163">
        <v>19</v>
      </c>
      <c r="H163">
        <f t="shared" si="14"/>
        <v>-26</v>
      </c>
      <c r="I163" s="1">
        <f t="shared" si="15"/>
        <v>98.245614035087712</v>
      </c>
      <c r="J163" s="1">
        <f t="shared" si="16"/>
        <v>-4.7619047619047619</v>
      </c>
      <c r="K163" s="1">
        <f t="shared" si="17"/>
        <v>6.5162907268170498</v>
      </c>
    </row>
    <row r="164" spans="1:11" x14ac:dyDescent="0.25">
      <c r="A164" t="s">
        <v>159</v>
      </c>
      <c r="B164">
        <v>4799</v>
      </c>
      <c r="C164">
        <v>5723</v>
      </c>
      <c r="D164">
        <f t="shared" si="12"/>
        <v>924</v>
      </c>
      <c r="E164" s="1">
        <f t="shared" si="13"/>
        <v>19.254011252344238</v>
      </c>
      <c r="F164">
        <v>345</v>
      </c>
      <c r="G164">
        <v>116</v>
      </c>
      <c r="H164">
        <f t="shared" si="14"/>
        <v>463</v>
      </c>
      <c r="I164" s="1">
        <f t="shared" si="15"/>
        <v>37.337662337662337</v>
      </c>
      <c r="J164" s="1">
        <f t="shared" si="16"/>
        <v>12.554112554112553</v>
      </c>
      <c r="K164" s="1">
        <f t="shared" si="17"/>
        <v>50.108225108225113</v>
      </c>
    </row>
    <row r="165" spans="1:11" x14ac:dyDescent="0.25">
      <c r="A165" t="s">
        <v>160</v>
      </c>
      <c r="B165">
        <v>4012</v>
      </c>
      <c r="C165">
        <v>4111</v>
      </c>
      <c r="D165">
        <f t="shared" si="12"/>
        <v>99</v>
      </c>
      <c r="E165" s="1">
        <f t="shared" si="13"/>
        <v>2.4675972083748756</v>
      </c>
      <c r="F165">
        <v>-39</v>
      </c>
      <c r="G165">
        <v>58</v>
      </c>
      <c r="H165">
        <f t="shared" si="14"/>
        <v>80</v>
      </c>
      <c r="I165" s="1">
        <f t="shared" si="15"/>
        <v>-39.393939393939391</v>
      </c>
      <c r="J165" s="1">
        <f t="shared" si="16"/>
        <v>58.585858585858588</v>
      </c>
      <c r="K165" s="1">
        <f t="shared" si="17"/>
        <v>80.808080808080788</v>
      </c>
    </row>
    <row r="166" spans="1:11" x14ac:dyDescent="0.25">
      <c r="A166" t="s">
        <v>161</v>
      </c>
      <c r="B166">
        <v>36702</v>
      </c>
      <c r="C166">
        <v>37187</v>
      </c>
      <c r="D166">
        <f t="shared" si="12"/>
        <v>485</v>
      </c>
      <c r="E166" s="1">
        <f t="shared" si="13"/>
        <v>1.3214538717236117</v>
      </c>
      <c r="F166">
        <v>1068</v>
      </c>
      <c r="G166">
        <v>76</v>
      </c>
      <c r="H166">
        <f t="shared" si="14"/>
        <v>-659</v>
      </c>
      <c r="I166" s="1">
        <f t="shared" si="15"/>
        <v>220.20618556701032</v>
      </c>
      <c r="J166" s="1">
        <f t="shared" si="16"/>
        <v>15.670103092783505</v>
      </c>
      <c r="K166" s="1">
        <f t="shared" si="17"/>
        <v>-135.87628865979383</v>
      </c>
    </row>
    <row r="167" spans="1:11" x14ac:dyDescent="0.25">
      <c r="A167" t="s">
        <v>162</v>
      </c>
      <c r="B167">
        <v>54258</v>
      </c>
      <c r="C167">
        <v>57685</v>
      </c>
      <c r="D167">
        <f t="shared" si="12"/>
        <v>3427</v>
      </c>
      <c r="E167" s="1">
        <f t="shared" si="13"/>
        <v>6.3161192819492058</v>
      </c>
      <c r="F167">
        <v>4575</v>
      </c>
      <c r="G167">
        <v>644</v>
      </c>
      <c r="H167">
        <f t="shared" si="14"/>
        <v>-1792</v>
      </c>
      <c r="I167" s="1">
        <f t="shared" si="15"/>
        <v>133.49868689816168</v>
      </c>
      <c r="J167" s="1">
        <f t="shared" si="16"/>
        <v>18.791946308724832</v>
      </c>
      <c r="K167" s="1">
        <f t="shared" si="17"/>
        <v>-52.290633206886511</v>
      </c>
    </row>
    <row r="168" spans="1:11" x14ac:dyDescent="0.25">
      <c r="A168" t="s">
        <v>163</v>
      </c>
      <c r="B168">
        <v>46006</v>
      </c>
      <c r="C168">
        <v>49283</v>
      </c>
      <c r="D168">
        <f t="shared" si="12"/>
        <v>3277</v>
      </c>
      <c r="E168" s="1">
        <f t="shared" si="13"/>
        <v>7.1229839586140944</v>
      </c>
      <c r="F168">
        <v>992</v>
      </c>
      <c r="G168">
        <v>51</v>
      </c>
      <c r="H168">
        <f t="shared" si="14"/>
        <v>2234</v>
      </c>
      <c r="I168" s="1">
        <f t="shared" si="15"/>
        <v>30.271589868782421</v>
      </c>
      <c r="J168" s="1">
        <f t="shared" si="16"/>
        <v>1.556301495270064</v>
      </c>
      <c r="K168" s="1">
        <f t="shared" si="17"/>
        <v>68.172108635947509</v>
      </c>
    </row>
    <row r="169" spans="1:11" x14ac:dyDescent="0.25">
      <c r="A169" t="s">
        <v>164</v>
      </c>
      <c r="B169">
        <v>2242</v>
      </c>
      <c r="C169">
        <v>2123</v>
      </c>
      <c r="D169">
        <f t="shared" si="12"/>
        <v>-119</v>
      </c>
      <c r="E169" s="1">
        <f t="shared" si="13"/>
        <v>-5.3077609277430868</v>
      </c>
      <c r="F169">
        <v>-85</v>
      </c>
      <c r="G169">
        <v>12</v>
      </c>
      <c r="H169">
        <f t="shared" si="14"/>
        <v>-46</v>
      </c>
      <c r="I169" s="1">
        <f t="shared" si="15"/>
        <v>71.428571428571431</v>
      </c>
      <c r="J169" s="1">
        <f t="shared" si="16"/>
        <v>-10.084033613445378</v>
      </c>
      <c r="K169" s="1">
        <f t="shared" si="17"/>
        <v>38.655462184873947</v>
      </c>
    </row>
    <row r="170" spans="1:11" x14ac:dyDescent="0.25">
      <c r="A170" t="s">
        <v>165</v>
      </c>
      <c r="B170">
        <v>136872</v>
      </c>
      <c r="C170">
        <v>162565</v>
      </c>
      <c r="D170">
        <f t="shared" si="12"/>
        <v>25693</v>
      </c>
      <c r="E170" s="1">
        <f t="shared" si="13"/>
        <v>18.771552983809691</v>
      </c>
      <c r="F170">
        <v>10065</v>
      </c>
      <c r="G170">
        <v>1184</v>
      </c>
      <c r="H170">
        <f t="shared" si="14"/>
        <v>14444</v>
      </c>
      <c r="I170" s="1">
        <f t="shared" si="15"/>
        <v>39.174094111236521</v>
      </c>
      <c r="J170" s="1">
        <f t="shared" si="16"/>
        <v>4.6082590588876347</v>
      </c>
      <c r="K170" s="1">
        <f t="shared" si="17"/>
        <v>56.217646829875846</v>
      </c>
    </row>
    <row r="171" spans="1:11" x14ac:dyDescent="0.25">
      <c r="A171" t="s">
        <v>166</v>
      </c>
      <c r="B171">
        <v>24757</v>
      </c>
      <c r="C171">
        <v>24871</v>
      </c>
      <c r="D171">
        <f t="shared" si="12"/>
        <v>114</v>
      </c>
      <c r="E171" s="1">
        <f t="shared" si="13"/>
        <v>0.46047582501918649</v>
      </c>
      <c r="F171">
        <v>191</v>
      </c>
      <c r="G171">
        <v>129</v>
      </c>
      <c r="H171">
        <f t="shared" si="14"/>
        <v>-206</v>
      </c>
      <c r="I171" s="1">
        <f t="shared" si="15"/>
        <v>167.54385964912282</v>
      </c>
      <c r="J171" s="1">
        <f t="shared" si="16"/>
        <v>113.1578947368421</v>
      </c>
      <c r="K171" s="1">
        <f t="shared" si="17"/>
        <v>-180.70175438596493</v>
      </c>
    </row>
    <row r="172" spans="1:11" x14ac:dyDescent="0.25">
      <c r="A172" t="s">
        <v>167</v>
      </c>
      <c r="B172">
        <v>4936</v>
      </c>
      <c r="C172">
        <v>4907</v>
      </c>
      <c r="D172">
        <f t="shared" si="12"/>
        <v>-29</v>
      </c>
      <c r="E172" s="1">
        <f t="shared" si="13"/>
        <v>-0.58752025931928686</v>
      </c>
      <c r="F172">
        <v>-116</v>
      </c>
      <c r="G172">
        <v>13</v>
      </c>
      <c r="H172">
        <f t="shared" si="14"/>
        <v>74</v>
      </c>
      <c r="I172" s="1">
        <f t="shared" si="15"/>
        <v>400</v>
      </c>
      <c r="J172" s="1">
        <f t="shared" si="16"/>
        <v>-44.827586206896555</v>
      </c>
      <c r="K172" s="1">
        <f t="shared" si="17"/>
        <v>-255.17241379310343</v>
      </c>
    </row>
    <row r="173" spans="1:11" x14ac:dyDescent="0.25">
      <c r="A173" t="s">
        <v>168</v>
      </c>
      <c r="B173">
        <v>9403</v>
      </c>
      <c r="C173">
        <v>8720</v>
      </c>
      <c r="D173">
        <f t="shared" si="12"/>
        <v>-683</v>
      </c>
      <c r="E173" s="1">
        <f t="shared" si="13"/>
        <v>-7.2636392640646603</v>
      </c>
      <c r="F173">
        <v>8</v>
      </c>
      <c r="G173">
        <v>0</v>
      </c>
      <c r="H173">
        <f t="shared" si="14"/>
        <v>-691</v>
      </c>
      <c r="I173" s="1">
        <f t="shared" si="15"/>
        <v>-1.171303074670571</v>
      </c>
      <c r="J173" s="1">
        <f t="shared" si="16"/>
        <v>0</v>
      </c>
      <c r="K173" s="1">
        <f t="shared" si="17"/>
        <v>101.17130307467058</v>
      </c>
    </row>
    <row r="174" spans="1:11" x14ac:dyDescent="0.25">
      <c r="A174" t="s">
        <v>169</v>
      </c>
      <c r="B174">
        <v>19719</v>
      </c>
      <c r="C174">
        <v>19414</v>
      </c>
      <c r="D174">
        <f t="shared" si="12"/>
        <v>-305</v>
      </c>
      <c r="E174" s="1">
        <f t="shared" si="13"/>
        <v>-1.5467315786804605</v>
      </c>
      <c r="F174">
        <v>-236</v>
      </c>
      <c r="G174">
        <v>81</v>
      </c>
      <c r="H174">
        <f t="shared" si="14"/>
        <v>-150</v>
      </c>
      <c r="I174" s="1">
        <f t="shared" si="15"/>
        <v>77.377049180327873</v>
      </c>
      <c r="J174" s="1">
        <f t="shared" si="16"/>
        <v>-26.557377049180324</v>
      </c>
      <c r="K174" s="1">
        <f t="shared" si="17"/>
        <v>49.180327868852451</v>
      </c>
    </row>
    <row r="175" spans="1:11" x14ac:dyDescent="0.25">
      <c r="A175" t="s">
        <v>170</v>
      </c>
      <c r="B175">
        <v>455746</v>
      </c>
      <c r="C175">
        <v>556203</v>
      </c>
      <c r="D175">
        <f t="shared" si="12"/>
        <v>100457</v>
      </c>
      <c r="E175" s="1">
        <f t="shared" si="13"/>
        <v>22.042321819610049</v>
      </c>
      <c r="F175">
        <v>21620</v>
      </c>
      <c r="G175">
        <v>8641</v>
      </c>
      <c r="H175">
        <f t="shared" si="14"/>
        <v>70196</v>
      </c>
      <c r="I175" s="1">
        <f t="shared" si="15"/>
        <v>21.521646077426162</v>
      </c>
      <c r="J175" s="1">
        <f t="shared" si="16"/>
        <v>8.6016902754412339</v>
      </c>
      <c r="K175" s="1">
        <f t="shared" si="17"/>
        <v>69.876663647132602</v>
      </c>
    </row>
    <row r="176" spans="1:11" x14ac:dyDescent="0.25">
      <c r="A176" t="s">
        <v>171</v>
      </c>
      <c r="B176">
        <v>21904</v>
      </c>
      <c r="C176">
        <v>22120</v>
      </c>
      <c r="D176">
        <f t="shared" si="12"/>
        <v>216</v>
      </c>
      <c r="E176" s="1">
        <f t="shared" si="13"/>
        <v>0.98612125639152659</v>
      </c>
      <c r="F176">
        <v>1758</v>
      </c>
      <c r="G176">
        <v>1324</v>
      </c>
      <c r="H176">
        <f t="shared" si="14"/>
        <v>-2866</v>
      </c>
      <c r="I176" s="1">
        <f t="shared" si="15"/>
        <v>813.88888888888891</v>
      </c>
      <c r="J176" s="1">
        <f t="shared" si="16"/>
        <v>612.96296296296293</v>
      </c>
      <c r="K176" s="1">
        <f t="shared" si="17"/>
        <v>-1326.8518518518517</v>
      </c>
    </row>
    <row r="177" spans="1:11" x14ac:dyDescent="0.25">
      <c r="A177" t="s">
        <v>172</v>
      </c>
      <c r="B177">
        <v>12934</v>
      </c>
      <c r="C177">
        <v>12593</v>
      </c>
      <c r="D177">
        <f t="shared" si="12"/>
        <v>-341</v>
      </c>
      <c r="E177" s="1">
        <f t="shared" si="13"/>
        <v>-2.6364620380392765</v>
      </c>
      <c r="F177">
        <v>-57</v>
      </c>
      <c r="G177">
        <v>60</v>
      </c>
      <c r="H177">
        <f t="shared" si="14"/>
        <v>-344</v>
      </c>
      <c r="I177" s="1">
        <f t="shared" si="15"/>
        <v>16.715542521994134</v>
      </c>
      <c r="J177" s="1">
        <f t="shared" si="16"/>
        <v>-17.595307917888565</v>
      </c>
      <c r="K177" s="1">
        <f t="shared" si="17"/>
        <v>100.87976539589442</v>
      </c>
    </row>
    <row r="178" spans="1:11" x14ac:dyDescent="0.25">
      <c r="A178" t="s">
        <v>173</v>
      </c>
      <c r="B178">
        <v>1210</v>
      </c>
      <c r="C178">
        <v>1160</v>
      </c>
      <c r="D178">
        <f t="shared" si="12"/>
        <v>-50</v>
      </c>
      <c r="E178" s="1">
        <f t="shared" si="13"/>
        <v>-4.1322314049586781</v>
      </c>
      <c r="F178">
        <v>-50</v>
      </c>
      <c r="G178">
        <v>0</v>
      </c>
      <c r="H178">
        <f t="shared" si="14"/>
        <v>0</v>
      </c>
      <c r="I178" s="1">
        <f t="shared" si="15"/>
        <v>100</v>
      </c>
      <c r="J178" s="1">
        <f t="shared" si="16"/>
        <v>0</v>
      </c>
      <c r="K178" s="1">
        <f t="shared" si="17"/>
        <v>0</v>
      </c>
    </row>
    <row r="179" spans="1:11" x14ac:dyDescent="0.25">
      <c r="A179" t="s">
        <v>174</v>
      </c>
      <c r="B179">
        <v>64524</v>
      </c>
      <c r="C179">
        <v>65806</v>
      </c>
      <c r="D179">
        <f t="shared" si="12"/>
        <v>1282</v>
      </c>
      <c r="E179" s="1">
        <f t="shared" si="13"/>
        <v>1.9868576033723888</v>
      </c>
      <c r="F179">
        <v>2059</v>
      </c>
      <c r="G179">
        <v>748</v>
      </c>
      <c r="H179">
        <f t="shared" si="14"/>
        <v>-1525</v>
      </c>
      <c r="I179" s="1">
        <f t="shared" si="15"/>
        <v>160.60842433697348</v>
      </c>
      <c r="J179" s="1">
        <f t="shared" si="16"/>
        <v>58.346333853354139</v>
      </c>
      <c r="K179" s="1">
        <f t="shared" si="17"/>
        <v>-118.95475819032762</v>
      </c>
    </row>
    <row r="180" spans="1:11" x14ac:dyDescent="0.25">
      <c r="A180" t="s">
        <v>175</v>
      </c>
      <c r="B180">
        <v>47735</v>
      </c>
      <c r="C180">
        <v>48523</v>
      </c>
      <c r="D180">
        <f t="shared" si="12"/>
        <v>788</v>
      </c>
      <c r="E180" s="1">
        <f t="shared" si="13"/>
        <v>1.6507803498481199</v>
      </c>
      <c r="F180">
        <v>1197</v>
      </c>
      <c r="G180">
        <v>53</v>
      </c>
      <c r="H180">
        <f t="shared" si="14"/>
        <v>-462</v>
      </c>
      <c r="I180" s="1">
        <f t="shared" si="15"/>
        <v>151.90355329949239</v>
      </c>
      <c r="J180" s="1">
        <f t="shared" si="16"/>
        <v>6.7258883248730958</v>
      </c>
      <c r="K180" s="1">
        <f t="shared" si="17"/>
        <v>-58.629441624365484</v>
      </c>
    </row>
    <row r="181" spans="1:11" x14ac:dyDescent="0.25">
      <c r="A181" t="s">
        <v>176</v>
      </c>
      <c r="B181">
        <v>14445</v>
      </c>
      <c r="C181">
        <v>14003</v>
      </c>
      <c r="D181">
        <f t="shared" si="12"/>
        <v>-442</v>
      </c>
      <c r="E181" s="1">
        <f t="shared" si="13"/>
        <v>-3.0598823122187606</v>
      </c>
      <c r="F181">
        <v>-97</v>
      </c>
      <c r="G181">
        <v>43</v>
      </c>
      <c r="H181">
        <f t="shared" si="14"/>
        <v>-388</v>
      </c>
      <c r="I181" s="1">
        <f t="shared" si="15"/>
        <v>21.945701357466064</v>
      </c>
      <c r="J181" s="1">
        <f t="shared" si="16"/>
        <v>-9.7285067873303177</v>
      </c>
      <c r="K181" s="1">
        <f t="shared" si="17"/>
        <v>87.782805429864254</v>
      </c>
    </row>
    <row r="182" spans="1:11" x14ac:dyDescent="0.25">
      <c r="A182" t="s">
        <v>177</v>
      </c>
      <c r="B182">
        <v>15216</v>
      </c>
      <c r="C182">
        <v>14993</v>
      </c>
      <c r="D182">
        <f t="shared" si="12"/>
        <v>-223</v>
      </c>
      <c r="E182" s="1">
        <f t="shared" si="13"/>
        <v>-1.4655625657202944</v>
      </c>
      <c r="F182">
        <v>182</v>
      </c>
      <c r="G182">
        <v>42</v>
      </c>
      <c r="H182">
        <f t="shared" si="14"/>
        <v>-447</v>
      </c>
      <c r="I182" s="1">
        <f t="shared" si="15"/>
        <v>-81.61434977578476</v>
      </c>
      <c r="J182" s="1">
        <f t="shared" si="16"/>
        <v>-18.834080717488789</v>
      </c>
      <c r="K182" s="1">
        <f t="shared" si="17"/>
        <v>200.44843049327358</v>
      </c>
    </row>
    <row r="183" spans="1:11" x14ac:dyDescent="0.25">
      <c r="A183" t="s">
        <v>178</v>
      </c>
      <c r="B183">
        <v>340223</v>
      </c>
      <c r="C183">
        <v>361350</v>
      </c>
      <c r="D183">
        <f t="shared" si="12"/>
        <v>21127</v>
      </c>
      <c r="E183" s="1">
        <f t="shared" si="13"/>
        <v>6.2097506635353872</v>
      </c>
      <c r="F183">
        <v>13311</v>
      </c>
      <c r="G183">
        <v>4052</v>
      </c>
      <c r="H183">
        <f t="shared" si="14"/>
        <v>3764</v>
      </c>
      <c r="I183" s="1">
        <f t="shared" si="15"/>
        <v>63.0046859468926</v>
      </c>
      <c r="J183" s="1">
        <f t="shared" si="16"/>
        <v>19.179249301841246</v>
      </c>
      <c r="K183" s="1">
        <f t="shared" si="17"/>
        <v>17.816064751266154</v>
      </c>
    </row>
    <row r="184" spans="1:11" x14ac:dyDescent="0.25">
      <c r="A184" t="s">
        <v>179</v>
      </c>
      <c r="B184">
        <v>10223</v>
      </c>
      <c r="C184">
        <v>10306</v>
      </c>
      <c r="D184">
        <f t="shared" si="12"/>
        <v>83</v>
      </c>
      <c r="E184" s="1">
        <f t="shared" si="13"/>
        <v>0.81189474713880461</v>
      </c>
      <c r="F184">
        <v>627</v>
      </c>
      <c r="G184">
        <v>86</v>
      </c>
      <c r="H184">
        <f t="shared" si="14"/>
        <v>-630</v>
      </c>
      <c r="I184" s="1">
        <f t="shared" si="15"/>
        <v>755.42168674698792</v>
      </c>
      <c r="J184" s="1">
        <f t="shared" si="16"/>
        <v>103.6144578313253</v>
      </c>
      <c r="K184" s="1">
        <f t="shared" si="17"/>
        <v>-759.03614457831327</v>
      </c>
    </row>
    <row r="185" spans="1:11" x14ac:dyDescent="0.25">
      <c r="A185" t="s">
        <v>180</v>
      </c>
      <c r="B185">
        <v>2052</v>
      </c>
      <c r="C185">
        <v>2076</v>
      </c>
      <c r="D185">
        <f t="shared" si="12"/>
        <v>24</v>
      </c>
      <c r="E185" s="1">
        <f t="shared" si="13"/>
        <v>1.1695906432748537</v>
      </c>
      <c r="F185">
        <v>44</v>
      </c>
      <c r="G185">
        <v>5</v>
      </c>
      <c r="H185">
        <f t="shared" si="14"/>
        <v>-25</v>
      </c>
      <c r="I185" s="1">
        <f t="shared" si="15"/>
        <v>183.33333333333331</v>
      </c>
      <c r="J185" s="1">
        <f t="shared" si="16"/>
        <v>20.833333333333336</v>
      </c>
      <c r="K185" s="1">
        <f t="shared" si="17"/>
        <v>-104.16666666666666</v>
      </c>
    </row>
    <row r="186" spans="1:11" x14ac:dyDescent="0.25">
      <c r="A186" t="s">
        <v>181</v>
      </c>
      <c r="B186">
        <v>81837</v>
      </c>
      <c r="C186">
        <v>84964</v>
      </c>
      <c r="D186">
        <f t="shared" si="12"/>
        <v>3127</v>
      </c>
      <c r="E186" s="1">
        <f t="shared" si="13"/>
        <v>3.8210100565758762</v>
      </c>
      <c r="F186">
        <v>1304</v>
      </c>
      <c r="G186">
        <v>83</v>
      </c>
      <c r="H186">
        <f t="shared" si="14"/>
        <v>1740</v>
      </c>
      <c r="I186" s="1">
        <f t="shared" si="15"/>
        <v>41.701311160857053</v>
      </c>
      <c r="J186" s="1">
        <f t="shared" si="16"/>
        <v>2.6543012472017908</v>
      </c>
      <c r="K186" s="1">
        <f t="shared" si="17"/>
        <v>55.644387591941154</v>
      </c>
    </row>
    <row r="187" spans="1:11" x14ac:dyDescent="0.25">
      <c r="A187" t="s">
        <v>182</v>
      </c>
      <c r="B187">
        <v>28111</v>
      </c>
      <c r="C187">
        <v>28053</v>
      </c>
      <c r="D187">
        <f t="shared" si="12"/>
        <v>-58</v>
      </c>
      <c r="E187" s="1">
        <f t="shared" si="13"/>
        <v>-0.20632492618547901</v>
      </c>
      <c r="F187">
        <v>277</v>
      </c>
      <c r="G187">
        <v>49</v>
      </c>
      <c r="H187">
        <f t="shared" si="14"/>
        <v>-384</v>
      </c>
      <c r="I187" s="1">
        <f t="shared" si="15"/>
        <v>-477.58620689655169</v>
      </c>
      <c r="J187" s="1">
        <f t="shared" si="16"/>
        <v>-84.482758620689651</v>
      </c>
      <c r="K187" s="1">
        <f t="shared" si="17"/>
        <v>662.06896551724128</v>
      </c>
    </row>
    <row r="188" spans="1:11" x14ac:dyDescent="0.25">
      <c r="A188" t="s">
        <v>183</v>
      </c>
      <c r="B188">
        <v>23796</v>
      </c>
      <c r="C188">
        <v>23492</v>
      </c>
      <c r="D188">
        <f t="shared" si="12"/>
        <v>-304</v>
      </c>
      <c r="E188" s="1">
        <f t="shared" si="13"/>
        <v>-1.2775256345604302</v>
      </c>
      <c r="F188">
        <v>151</v>
      </c>
      <c r="G188">
        <v>92</v>
      </c>
      <c r="H188">
        <f t="shared" si="14"/>
        <v>-547</v>
      </c>
      <c r="I188" s="1">
        <f t="shared" si="15"/>
        <v>-49.671052631578952</v>
      </c>
      <c r="J188" s="1">
        <f t="shared" si="16"/>
        <v>-30.263157894736842</v>
      </c>
      <c r="K188" s="1">
        <f t="shared" si="17"/>
        <v>179.93421052631581</v>
      </c>
    </row>
    <row r="189" spans="1:11" x14ac:dyDescent="0.25">
      <c r="A189" t="s">
        <v>184</v>
      </c>
      <c r="B189">
        <v>116927</v>
      </c>
      <c r="C189">
        <v>129441</v>
      </c>
      <c r="D189">
        <f t="shared" si="12"/>
        <v>12514</v>
      </c>
      <c r="E189" s="1">
        <f t="shared" si="13"/>
        <v>10.702404064074166</v>
      </c>
      <c r="F189">
        <v>2290</v>
      </c>
      <c r="G189">
        <v>246</v>
      </c>
      <c r="H189">
        <f t="shared" si="14"/>
        <v>9978</v>
      </c>
      <c r="I189" s="1">
        <f t="shared" si="15"/>
        <v>18.299504554898512</v>
      </c>
      <c r="J189" s="1">
        <f t="shared" si="16"/>
        <v>1.9657983058973947</v>
      </c>
      <c r="K189" s="1">
        <f t="shared" si="17"/>
        <v>79.734697139204101</v>
      </c>
    </row>
    <row r="190" spans="1:11" x14ac:dyDescent="0.25">
      <c r="A190" t="s">
        <v>185</v>
      </c>
      <c r="B190">
        <v>10269</v>
      </c>
      <c r="C190">
        <v>9776</v>
      </c>
      <c r="D190">
        <f t="shared" si="12"/>
        <v>-493</v>
      </c>
      <c r="E190" s="1">
        <f t="shared" si="13"/>
        <v>-4.8008569480962118</v>
      </c>
      <c r="F190">
        <v>488</v>
      </c>
      <c r="G190">
        <v>284</v>
      </c>
      <c r="H190">
        <f t="shared" si="14"/>
        <v>-1265</v>
      </c>
      <c r="I190" s="1">
        <f t="shared" si="15"/>
        <v>-98.985801217038542</v>
      </c>
      <c r="J190" s="1">
        <f t="shared" si="16"/>
        <v>-57.606490872210955</v>
      </c>
      <c r="K190" s="1">
        <f t="shared" si="17"/>
        <v>256.5922920892495</v>
      </c>
    </row>
    <row r="191" spans="1:11" x14ac:dyDescent="0.25">
      <c r="A191" t="s">
        <v>186</v>
      </c>
      <c r="B191">
        <v>15507</v>
      </c>
      <c r="C191">
        <v>15970</v>
      </c>
      <c r="D191">
        <f t="shared" si="12"/>
        <v>463</v>
      </c>
      <c r="E191" s="1">
        <f t="shared" si="13"/>
        <v>2.9857483717031017</v>
      </c>
      <c r="F191">
        <v>704</v>
      </c>
      <c r="G191">
        <v>78</v>
      </c>
      <c r="H191">
        <f t="shared" si="14"/>
        <v>-319</v>
      </c>
      <c r="I191" s="1">
        <f t="shared" si="15"/>
        <v>152.05183585313176</v>
      </c>
      <c r="J191" s="1">
        <f t="shared" si="16"/>
        <v>16.846652267818573</v>
      </c>
      <c r="K191" s="1">
        <f t="shared" si="17"/>
        <v>-68.898488120950333</v>
      </c>
    </row>
    <row r="192" spans="1:11" x14ac:dyDescent="0.25">
      <c r="A192" t="s">
        <v>187</v>
      </c>
      <c r="B192">
        <v>45413</v>
      </c>
      <c r="C192">
        <v>47916</v>
      </c>
      <c r="D192">
        <f t="shared" si="12"/>
        <v>2503</v>
      </c>
      <c r="E192" s="1">
        <f t="shared" si="13"/>
        <v>5.5116376368000353</v>
      </c>
      <c r="F192">
        <v>-766</v>
      </c>
      <c r="G192">
        <v>507</v>
      </c>
      <c r="H192">
        <f t="shared" si="14"/>
        <v>2762</v>
      </c>
      <c r="I192" s="1">
        <f t="shared" si="15"/>
        <v>-30.603276068717538</v>
      </c>
      <c r="J192" s="1">
        <f t="shared" si="16"/>
        <v>20.255693168198164</v>
      </c>
      <c r="K192" s="1">
        <f t="shared" si="17"/>
        <v>110.34758290051938</v>
      </c>
    </row>
    <row r="193" spans="1:11" x14ac:dyDescent="0.25">
      <c r="A193" t="s">
        <v>188</v>
      </c>
      <c r="B193">
        <v>121073</v>
      </c>
      <c r="C193">
        <v>120832</v>
      </c>
      <c r="D193">
        <f t="shared" si="12"/>
        <v>-241</v>
      </c>
      <c r="E193" s="1">
        <f t="shared" si="13"/>
        <v>-0.19905346361286166</v>
      </c>
      <c r="F193">
        <v>5326</v>
      </c>
      <c r="G193">
        <v>3608</v>
      </c>
      <c r="H193">
        <f t="shared" si="14"/>
        <v>-9175</v>
      </c>
      <c r="I193" s="1">
        <f t="shared" si="15"/>
        <v>-2209.9585062240662</v>
      </c>
      <c r="J193" s="1">
        <f t="shared" si="16"/>
        <v>-1497.0954356846473</v>
      </c>
      <c r="K193" s="1">
        <f t="shared" si="17"/>
        <v>3807.0539419087136</v>
      </c>
    </row>
    <row r="194" spans="1:11" x14ac:dyDescent="0.25">
      <c r="A194" t="s">
        <v>189</v>
      </c>
      <c r="B194">
        <v>7818</v>
      </c>
      <c r="C194">
        <v>6958</v>
      </c>
      <c r="D194">
        <f t="shared" si="12"/>
        <v>-860</v>
      </c>
      <c r="E194" s="1">
        <f t="shared" si="13"/>
        <v>-11.000255819902788</v>
      </c>
      <c r="F194">
        <v>493</v>
      </c>
      <c r="G194">
        <v>167</v>
      </c>
      <c r="H194">
        <f t="shared" si="14"/>
        <v>-1520</v>
      </c>
      <c r="I194" s="1">
        <f t="shared" si="15"/>
        <v>-57.325581395348834</v>
      </c>
      <c r="J194" s="1">
        <f t="shared" si="16"/>
        <v>-19.418604651162791</v>
      </c>
      <c r="K194" s="1">
        <f t="shared" si="17"/>
        <v>176.7441860465116</v>
      </c>
    </row>
    <row r="195" spans="1:11" x14ac:dyDescent="0.25">
      <c r="A195" t="s">
        <v>190</v>
      </c>
      <c r="B195">
        <v>10914</v>
      </c>
      <c r="C195">
        <v>11314</v>
      </c>
      <c r="D195">
        <f t="shared" si="12"/>
        <v>400</v>
      </c>
      <c r="E195" s="1">
        <f t="shared" si="13"/>
        <v>3.6650174088326923</v>
      </c>
      <c r="F195">
        <v>-209</v>
      </c>
      <c r="G195">
        <v>50</v>
      </c>
      <c r="H195">
        <f t="shared" si="14"/>
        <v>559</v>
      </c>
      <c r="I195" s="1">
        <f t="shared" si="15"/>
        <v>-52.25</v>
      </c>
      <c r="J195" s="1">
        <f t="shared" si="16"/>
        <v>12.5</v>
      </c>
      <c r="K195" s="1">
        <f t="shared" si="17"/>
        <v>139.75</v>
      </c>
    </row>
    <row r="196" spans="1:11" x14ac:dyDescent="0.25">
      <c r="A196" t="s">
        <v>191</v>
      </c>
      <c r="B196">
        <v>120725</v>
      </c>
      <c r="C196">
        <v>132501</v>
      </c>
      <c r="D196">
        <f t="shared" si="12"/>
        <v>11776</v>
      </c>
      <c r="E196" s="1">
        <f t="shared" si="13"/>
        <v>9.7544004969973077</v>
      </c>
      <c r="F196">
        <v>4220</v>
      </c>
      <c r="G196">
        <v>1234</v>
      </c>
      <c r="H196">
        <f t="shared" si="14"/>
        <v>6322</v>
      </c>
      <c r="I196" s="1">
        <f t="shared" si="15"/>
        <v>35.835597826086953</v>
      </c>
      <c r="J196" s="1">
        <f t="shared" si="16"/>
        <v>10.478940217391305</v>
      </c>
      <c r="K196" s="1">
        <f t="shared" si="17"/>
        <v>53.685461956521742</v>
      </c>
    </row>
    <row r="197" spans="1:11" x14ac:dyDescent="0.25">
      <c r="A197" t="s">
        <v>192</v>
      </c>
      <c r="B197">
        <v>3367</v>
      </c>
      <c r="C197">
        <v>3608</v>
      </c>
      <c r="D197">
        <f t="shared" si="12"/>
        <v>241</v>
      </c>
      <c r="E197" s="1">
        <f t="shared" si="13"/>
        <v>7.1577071577071578</v>
      </c>
      <c r="F197">
        <v>212</v>
      </c>
      <c r="G197">
        <v>26</v>
      </c>
      <c r="H197">
        <f t="shared" si="14"/>
        <v>3</v>
      </c>
      <c r="I197" s="1">
        <f t="shared" si="15"/>
        <v>87.966804979253112</v>
      </c>
      <c r="J197" s="1">
        <f t="shared" si="16"/>
        <v>10.78838174273859</v>
      </c>
      <c r="K197" s="1">
        <f t="shared" si="17"/>
        <v>1.2448132780082979</v>
      </c>
    </row>
    <row r="198" spans="1:11" x14ac:dyDescent="0.25">
      <c r="A198" t="s">
        <v>193</v>
      </c>
      <c r="B198">
        <v>3309</v>
      </c>
      <c r="C198">
        <v>3389</v>
      </c>
      <c r="D198">
        <f t="shared" ref="D198:D259" si="18">(C198-B198)</f>
        <v>80</v>
      </c>
      <c r="E198" s="1">
        <f t="shared" ref="E198:E259" si="19">(D198/B198)*100</f>
        <v>2.4176488365064976</v>
      </c>
      <c r="F198">
        <v>-96</v>
      </c>
      <c r="G198">
        <v>6</v>
      </c>
      <c r="H198">
        <f t="shared" ref="H198:H259" si="20">(D198-F198-G198)</f>
        <v>170</v>
      </c>
      <c r="I198" s="1">
        <f t="shared" ref="I198:I259" si="21">(F198/D198)*100</f>
        <v>-120</v>
      </c>
      <c r="J198" s="1">
        <f t="shared" ref="J198:J259" si="22">(G198/D198)*100</f>
        <v>7.5</v>
      </c>
      <c r="K198" s="1">
        <f t="shared" ref="K198:K259" si="23">(100-I198-J198)</f>
        <v>212.5</v>
      </c>
    </row>
    <row r="199" spans="1:11" x14ac:dyDescent="0.25">
      <c r="A199" t="s">
        <v>194</v>
      </c>
      <c r="B199">
        <v>12860</v>
      </c>
      <c r="C199">
        <v>12207</v>
      </c>
      <c r="D199">
        <f t="shared" si="18"/>
        <v>-653</v>
      </c>
      <c r="E199" s="1">
        <f t="shared" si="19"/>
        <v>-5.0777604976671853</v>
      </c>
      <c r="F199">
        <v>-283</v>
      </c>
      <c r="G199">
        <v>10</v>
      </c>
      <c r="H199">
        <f t="shared" si="20"/>
        <v>-380</v>
      </c>
      <c r="I199" s="1">
        <f t="shared" si="21"/>
        <v>43.338437978560492</v>
      </c>
      <c r="J199" s="1">
        <f t="shared" si="22"/>
        <v>-1.5313935681470139</v>
      </c>
      <c r="K199" s="1">
        <f t="shared" si="23"/>
        <v>58.192955589586525</v>
      </c>
    </row>
    <row r="200" spans="1:11" x14ac:dyDescent="0.25">
      <c r="A200" t="s">
        <v>195</v>
      </c>
      <c r="B200">
        <v>13783</v>
      </c>
      <c r="C200">
        <v>14921</v>
      </c>
      <c r="D200">
        <f t="shared" si="18"/>
        <v>1138</v>
      </c>
      <c r="E200" s="1">
        <f t="shared" si="19"/>
        <v>8.2565479213523911</v>
      </c>
      <c r="F200">
        <v>517</v>
      </c>
      <c r="G200">
        <v>350</v>
      </c>
      <c r="H200">
        <f t="shared" si="20"/>
        <v>271</v>
      </c>
      <c r="I200" s="1">
        <f t="shared" si="21"/>
        <v>45.430579964850615</v>
      </c>
      <c r="J200" s="1">
        <f t="shared" si="22"/>
        <v>30.755711775043938</v>
      </c>
      <c r="K200" s="1">
        <f t="shared" si="23"/>
        <v>23.813708260105447</v>
      </c>
    </row>
    <row r="201" spans="1:11" x14ac:dyDescent="0.25">
      <c r="A201" t="s">
        <v>196</v>
      </c>
      <c r="B201">
        <v>7383</v>
      </c>
      <c r="C201">
        <v>7321</v>
      </c>
      <c r="D201">
        <f t="shared" si="18"/>
        <v>-62</v>
      </c>
      <c r="E201" s="1">
        <f t="shared" si="19"/>
        <v>-0.83976703237166461</v>
      </c>
      <c r="F201">
        <v>-1</v>
      </c>
      <c r="G201">
        <v>48</v>
      </c>
      <c r="H201">
        <f t="shared" si="20"/>
        <v>-109</v>
      </c>
      <c r="I201" s="1">
        <f t="shared" si="21"/>
        <v>1.6129032258064515</v>
      </c>
      <c r="J201" s="1">
        <f t="shared" si="22"/>
        <v>-77.41935483870968</v>
      </c>
      <c r="K201" s="1">
        <f t="shared" si="23"/>
        <v>175.80645161290323</v>
      </c>
    </row>
    <row r="202" spans="1:11" x14ac:dyDescent="0.25">
      <c r="A202" t="s">
        <v>197</v>
      </c>
      <c r="B202">
        <v>929</v>
      </c>
      <c r="C202">
        <v>916</v>
      </c>
      <c r="D202">
        <f t="shared" si="18"/>
        <v>-13</v>
      </c>
      <c r="E202" s="1">
        <f t="shared" si="19"/>
        <v>-1.3993541442411195</v>
      </c>
      <c r="F202">
        <v>4</v>
      </c>
      <c r="G202">
        <v>0</v>
      </c>
      <c r="H202">
        <f t="shared" si="20"/>
        <v>-17</v>
      </c>
      <c r="I202" s="1">
        <f t="shared" si="21"/>
        <v>-30.76923076923077</v>
      </c>
      <c r="J202" s="1">
        <f t="shared" si="22"/>
        <v>0</v>
      </c>
      <c r="K202" s="1">
        <f t="shared" si="23"/>
        <v>130.76923076923077</v>
      </c>
    </row>
    <row r="203" spans="1:11" x14ac:dyDescent="0.25">
      <c r="A203" t="s">
        <v>198</v>
      </c>
      <c r="B203">
        <v>16622</v>
      </c>
      <c r="C203">
        <v>16751</v>
      </c>
      <c r="D203">
        <f t="shared" si="18"/>
        <v>129</v>
      </c>
      <c r="E203" s="1">
        <f t="shared" si="19"/>
        <v>0.77607989411623146</v>
      </c>
      <c r="F203">
        <v>193</v>
      </c>
      <c r="G203">
        <v>26</v>
      </c>
      <c r="H203">
        <f t="shared" si="20"/>
        <v>-90</v>
      </c>
      <c r="I203" s="1">
        <f t="shared" si="21"/>
        <v>149.6124031007752</v>
      </c>
      <c r="J203" s="1">
        <f t="shared" si="22"/>
        <v>20.155038759689923</v>
      </c>
      <c r="K203" s="1">
        <f t="shared" si="23"/>
        <v>-69.767441860465112</v>
      </c>
    </row>
    <row r="204" spans="1:11" x14ac:dyDescent="0.25">
      <c r="A204" t="s">
        <v>199</v>
      </c>
      <c r="B204">
        <v>78337</v>
      </c>
      <c r="C204">
        <v>93978</v>
      </c>
      <c r="D204">
        <f t="shared" si="18"/>
        <v>15641</v>
      </c>
      <c r="E204" s="1">
        <f t="shared" si="19"/>
        <v>19.96629944981299</v>
      </c>
      <c r="F204">
        <v>2932</v>
      </c>
      <c r="G204">
        <v>496</v>
      </c>
      <c r="H204">
        <f t="shared" si="20"/>
        <v>12213</v>
      </c>
      <c r="I204" s="1">
        <f t="shared" si="21"/>
        <v>18.745604500990982</v>
      </c>
      <c r="J204" s="1">
        <f t="shared" si="22"/>
        <v>3.171152739594655</v>
      </c>
      <c r="K204" s="1">
        <f t="shared" si="23"/>
        <v>78.083242759414361</v>
      </c>
    </row>
    <row r="205" spans="1:11" x14ac:dyDescent="0.25">
      <c r="A205" t="s">
        <v>200</v>
      </c>
      <c r="B205">
        <v>10501</v>
      </c>
      <c r="C205">
        <v>10448</v>
      </c>
      <c r="D205">
        <f t="shared" si="18"/>
        <v>-53</v>
      </c>
      <c r="E205" s="1">
        <f t="shared" si="19"/>
        <v>-0.50471383677744974</v>
      </c>
      <c r="F205">
        <v>-178</v>
      </c>
      <c r="G205">
        <v>58</v>
      </c>
      <c r="H205">
        <f t="shared" si="20"/>
        <v>67</v>
      </c>
      <c r="I205" s="1">
        <f t="shared" si="21"/>
        <v>335.84905660377359</v>
      </c>
      <c r="J205" s="1">
        <f t="shared" si="22"/>
        <v>-109.43396226415094</v>
      </c>
      <c r="K205" s="1">
        <f t="shared" si="23"/>
        <v>-126.41509433962266</v>
      </c>
    </row>
    <row r="206" spans="1:11" x14ac:dyDescent="0.25">
      <c r="A206" t="s">
        <v>201</v>
      </c>
      <c r="B206">
        <v>53330</v>
      </c>
      <c r="C206">
        <v>52732</v>
      </c>
      <c r="D206">
        <f t="shared" si="18"/>
        <v>-598</v>
      </c>
      <c r="E206" s="1">
        <f t="shared" si="19"/>
        <v>-1.1213200825051566</v>
      </c>
      <c r="F206">
        <v>577</v>
      </c>
      <c r="G206">
        <v>71</v>
      </c>
      <c r="H206">
        <f t="shared" si="20"/>
        <v>-1246</v>
      </c>
      <c r="I206" s="1">
        <f t="shared" si="21"/>
        <v>-96.488294314381278</v>
      </c>
      <c r="J206" s="1">
        <f t="shared" si="22"/>
        <v>-11.872909698996656</v>
      </c>
      <c r="K206" s="1">
        <f t="shared" si="23"/>
        <v>208.36120401337794</v>
      </c>
    </row>
    <row r="207" spans="1:11" x14ac:dyDescent="0.25">
      <c r="A207" t="s">
        <v>202</v>
      </c>
      <c r="B207">
        <v>10834</v>
      </c>
      <c r="C207">
        <v>10303</v>
      </c>
      <c r="D207">
        <f t="shared" si="18"/>
        <v>-531</v>
      </c>
      <c r="E207" s="1">
        <f t="shared" si="19"/>
        <v>-4.9012368469632639</v>
      </c>
      <c r="F207">
        <v>-452</v>
      </c>
      <c r="G207">
        <v>-2</v>
      </c>
      <c r="H207">
        <f t="shared" si="20"/>
        <v>-77</v>
      </c>
      <c r="I207" s="1">
        <f t="shared" si="21"/>
        <v>85.122410546139363</v>
      </c>
      <c r="J207" s="1">
        <f t="shared" si="22"/>
        <v>0.37664783427495291</v>
      </c>
      <c r="K207" s="1">
        <f t="shared" si="23"/>
        <v>14.500941619585683</v>
      </c>
    </row>
    <row r="208" spans="1:11" x14ac:dyDescent="0.25">
      <c r="A208" t="s">
        <v>203</v>
      </c>
      <c r="B208">
        <v>8865</v>
      </c>
      <c r="C208">
        <v>8320</v>
      </c>
      <c r="D208">
        <f t="shared" si="18"/>
        <v>-545</v>
      </c>
      <c r="E208" s="1">
        <f t="shared" si="19"/>
        <v>-6.147772137619854</v>
      </c>
      <c r="F208">
        <v>-243</v>
      </c>
      <c r="G208">
        <v>0</v>
      </c>
      <c r="H208">
        <f t="shared" si="20"/>
        <v>-302</v>
      </c>
      <c r="I208" s="1">
        <f t="shared" si="21"/>
        <v>44.587155963302756</v>
      </c>
      <c r="J208" s="1">
        <f t="shared" si="22"/>
        <v>0</v>
      </c>
      <c r="K208" s="1">
        <f t="shared" si="23"/>
        <v>55.412844036697244</v>
      </c>
    </row>
    <row r="209" spans="1:11" x14ac:dyDescent="0.25">
      <c r="A209" t="s">
        <v>204</v>
      </c>
      <c r="B209">
        <v>26384</v>
      </c>
      <c r="C209">
        <v>27707</v>
      </c>
      <c r="D209">
        <f t="shared" si="18"/>
        <v>1323</v>
      </c>
      <c r="E209" s="1">
        <f t="shared" si="19"/>
        <v>5.0144026682838083</v>
      </c>
      <c r="F209">
        <v>-11</v>
      </c>
      <c r="G209">
        <v>-52</v>
      </c>
      <c r="H209">
        <f t="shared" si="20"/>
        <v>1386</v>
      </c>
      <c r="I209" s="1">
        <f t="shared" si="21"/>
        <v>-0.83144368858654571</v>
      </c>
      <c r="J209" s="1">
        <f t="shared" si="22"/>
        <v>-3.9304610733182166</v>
      </c>
      <c r="K209" s="1">
        <f t="shared" si="23"/>
        <v>104.76190476190476</v>
      </c>
    </row>
    <row r="210" spans="1:11" x14ac:dyDescent="0.25">
      <c r="A210" t="s">
        <v>205</v>
      </c>
      <c r="B210">
        <v>64804</v>
      </c>
      <c r="C210">
        <v>67655</v>
      </c>
      <c r="D210">
        <f t="shared" si="18"/>
        <v>2851</v>
      </c>
      <c r="E210" s="1">
        <f t="shared" si="19"/>
        <v>4.3994197889019198</v>
      </c>
      <c r="F210">
        <v>2195</v>
      </c>
      <c r="G210">
        <v>335</v>
      </c>
      <c r="H210">
        <f t="shared" si="20"/>
        <v>321</v>
      </c>
      <c r="I210" s="1">
        <f t="shared" si="21"/>
        <v>76.99052963872326</v>
      </c>
      <c r="J210" s="1">
        <f t="shared" si="22"/>
        <v>11.750263065591021</v>
      </c>
      <c r="K210" s="1">
        <f t="shared" si="23"/>
        <v>11.259207295685719</v>
      </c>
    </row>
    <row r="211" spans="1:11" x14ac:dyDescent="0.25">
      <c r="A211" t="s">
        <v>206</v>
      </c>
      <c r="B211">
        <v>6131</v>
      </c>
      <c r="C211">
        <v>5944</v>
      </c>
      <c r="D211">
        <f t="shared" si="18"/>
        <v>-187</v>
      </c>
      <c r="E211" s="1">
        <f t="shared" si="19"/>
        <v>-3.0500733974881746</v>
      </c>
      <c r="F211">
        <v>25</v>
      </c>
      <c r="G211">
        <v>4</v>
      </c>
      <c r="H211">
        <f t="shared" si="20"/>
        <v>-216</v>
      </c>
      <c r="I211" s="1">
        <f t="shared" si="21"/>
        <v>-13.368983957219251</v>
      </c>
      <c r="J211" s="1">
        <f t="shared" si="22"/>
        <v>-2.1390374331550799</v>
      </c>
      <c r="K211" s="1">
        <f t="shared" si="23"/>
        <v>115.50802139037434</v>
      </c>
    </row>
    <row r="212" spans="1:11" x14ac:dyDescent="0.25">
      <c r="A212" t="s">
        <v>207</v>
      </c>
      <c r="B212">
        <v>3461</v>
      </c>
      <c r="C212">
        <v>3056</v>
      </c>
      <c r="D212">
        <f t="shared" si="18"/>
        <v>-405</v>
      </c>
      <c r="E212" s="1">
        <f t="shared" si="19"/>
        <v>-11.701820283155158</v>
      </c>
      <c r="F212">
        <v>82</v>
      </c>
      <c r="G212">
        <v>-8</v>
      </c>
      <c r="H212">
        <f t="shared" si="20"/>
        <v>-479</v>
      </c>
      <c r="I212" s="1">
        <f t="shared" si="21"/>
        <v>-20.246913580246915</v>
      </c>
      <c r="J212" s="1">
        <f t="shared" si="22"/>
        <v>1.9753086419753085</v>
      </c>
      <c r="K212" s="1">
        <f t="shared" si="23"/>
        <v>118.27160493827161</v>
      </c>
    </row>
    <row r="213" spans="1:11" x14ac:dyDescent="0.25">
      <c r="A213" t="s">
        <v>208</v>
      </c>
      <c r="B213">
        <v>16921</v>
      </c>
      <c r="C213">
        <v>17333</v>
      </c>
      <c r="D213">
        <f t="shared" si="18"/>
        <v>412</v>
      </c>
      <c r="E213" s="1">
        <f t="shared" si="19"/>
        <v>2.4348442763430058</v>
      </c>
      <c r="F213">
        <v>502</v>
      </c>
      <c r="G213">
        <v>34</v>
      </c>
      <c r="H213">
        <f t="shared" si="20"/>
        <v>-124</v>
      </c>
      <c r="I213" s="1">
        <f t="shared" si="21"/>
        <v>121.84466019417475</v>
      </c>
      <c r="J213" s="1">
        <f t="shared" si="22"/>
        <v>8.2524271844660202</v>
      </c>
      <c r="K213" s="1">
        <f t="shared" si="23"/>
        <v>-30.097087378640772</v>
      </c>
    </row>
    <row r="214" spans="1:11" x14ac:dyDescent="0.25">
      <c r="A214" t="s">
        <v>209</v>
      </c>
      <c r="B214">
        <v>3378</v>
      </c>
      <c r="C214">
        <v>3315</v>
      </c>
      <c r="D214">
        <f t="shared" si="18"/>
        <v>-63</v>
      </c>
      <c r="E214" s="1">
        <f t="shared" si="19"/>
        <v>-1.8650088809946712</v>
      </c>
      <c r="F214">
        <v>16</v>
      </c>
      <c r="G214">
        <v>20</v>
      </c>
      <c r="H214">
        <f t="shared" si="20"/>
        <v>-99</v>
      </c>
      <c r="I214" s="1">
        <f t="shared" si="21"/>
        <v>-25.396825396825395</v>
      </c>
      <c r="J214" s="1">
        <f t="shared" si="22"/>
        <v>-31.746031746031743</v>
      </c>
      <c r="K214" s="1">
        <f t="shared" si="23"/>
        <v>157.14285714285714</v>
      </c>
    </row>
    <row r="215" spans="1:11" x14ac:dyDescent="0.25">
      <c r="A215" t="s">
        <v>210</v>
      </c>
      <c r="B215">
        <v>25448</v>
      </c>
      <c r="C215">
        <v>25579</v>
      </c>
      <c r="D215">
        <f t="shared" si="18"/>
        <v>131</v>
      </c>
      <c r="E215" s="1">
        <f t="shared" si="19"/>
        <v>0.51477522791574981</v>
      </c>
      <c r="F215">
        <v>466</v>
      </c>
      <c r="G215">
        <v>262</v>
      </c>
      <c r="H215">
        <f t="shared" si="20"/>
        <v>-597</v>
      </c>
      <c r="I215" s="1">
        <f t="shared" si="21"/>
        <v>355.72519083969468</v>
      </c>
      <c r="J215" s="1">
        <f t="shared" si="22"/>
        <v>200</v>
      </c>
      <c r="K215" s="1">
        <f t="shared" si="23"/>
        <v>-455.72519083969468</v>
      </c>
    </row>
    <row r="216" spans="1:11" x14ac:dyDescent="0.25">
      <c r="A216" t="s">
        <v>211</v>
      </c>
      <c r="B216">
        <v>3034</v>
      </c>
      <c r="C216">
        <v>3068</v>
      </c>
      <c r="D216">
        <f t="shared" si="18"/>
        <v>34</v>
      </c>
      <c r="E216" s="1">
        <f t="shared" si="19"/>
        <v>1.1206328279499012</v>
      </c>
      <c r="F216">
        <v>66</v>
      </c>
      <c r="G216">
        <v>28</v>
      </c>
      <c r="H216">
        <f t="shared" si="20"/>
        <v>-60</v>
      </c>
      <c r="I216" s="1">
        <f t="shared" si="21"/>
        <v>194.11764705882354</v>
      </c>
      <c r="J216" s="1">
        <f t="shared" si="22"/>
        <v>82.35294117647058</v>
      </c>
      <c r="K216" s="1">
        <f t="shared" si="23"/>
        <v>-176.47058823529412</v>
      </c>
    </row>
    <row r="217" spans="1:11" x14ac:dyDescent="0.25">
      <c r="A217" t="s">
        <v>212</v>
      </c>
      <c r="B217">
        <v>209714</v>
      </c>
      <c r="C217">
        <v>225290</v>
      </c>
      <c r="D217">
        <f t="shared" si="18"/>
        <v>15576</v>
      </c>
      <c r="E217" s="1">
        <f t="shared" si="19"/>
        <v>7.4272580752834809</v>
      </c>
      <c r="F217">
        <v>6621</v>
      </c>
      <c r="G217">
        <v>1669</v>
      </c>
      <c r="H217">
        <f t="shared" si="20"/>
        <v>7286</v>
      </c>
      <c r="I217" s="1">
        <f t="shared" si="21"/>
        <v>42.507704160246533</v>
      </c>
      <c r="J217" s="1">
        <f t="shared" si="22"/>
        <v>10.715202876219825</v>
      </c>
      <c r="K217" s="1">
        <f t="shared" si="23"/>
        <v>46.77709296353364</v>
      </c>
    </row>
    <row r="218" spans="1:11" x14ac:dyDescent="0.25">
      <c r="A218" t="s">
        <v>213</v>
      </c>
      <c r="B218">
        <v>8490</v>
      </c>
      <c r="C218">
        <v>8775</v>
      </c>
      <c r="D218">
        <f t="shared" si="18"/>
        <v>285</v>
      </c>
      <c r="E218" s="1">
        <f t="shared" si="19"/>
        <v>3.3568904593639579</v>
      </c>
      <c r="F218">
        <v>9</v>
      </c>
      <c r="G218">
        <v>20</v>
      </c>
      <c r="H218">
        <f t="shared" si="20"/>
        <v>256</v>
      </c>
      <c r="I218" s="1">
        <f t="shared" si="21"/>
        <v>3.1578947368421053</v>
      </c>
      <c r="J218" s="1">
        <f t="shared" si="22"/>
        <v>7.0175438596491224</v>
      </c>
      <c r="K218" s="1">
        <f t="shared" si="23"/>
        <v>89.824561403508767</v>
      </c>
    </row>
    <row r="219" spans="1:11" x14ac:dyDescent="0.25">
      <c r="A219" t="s">
        <v>214</v>
      </c>
      <c r="B219">
        <v>60968</v>
      </c>
      <c r="C219">
        <v>64122</v>
      </c>
      <c r="D219">
        <f t="shared" si="18"/>
        <v>3154</v>
      </c>
      <c r="E219" s="1">
        <f t="shared" si="19"/>
        <v>5.1732056160608844</v>
      </c>
      <c r="F219">
        <v>6068</v>
      </c>
      <c r="G219">
        <v>788</v>
      </c>
      <c r="H219">
        <f t="shared" si="20"/>
        <v>-3702</v>
      </c>
      <c r="I219" s="1">
        <f t="shared" si="21"/>
        <v>192.39061509194673</v>
      </c>
      <c r="J219" s="1">
        <f t="shared" si="22"/>
        <v>24.984147114774888</v>
      </c>
      <c r="K219" s="1">
        <f t="shared" si="23"/>
        <v>-117.37476220672161</v>
      </c>
    </row>
    <row r="220" spans="1:11" x14ac:dyDescent="0.25">
      <c r="A220" t="s">
        <v>215</v>
      </c>
      <c r="B220">
        <v>9630</v>
      </c>
      <c r="C220">
        <v>9906</v>
      </c>
      <c r="D220">
        <f t="shared" si="18"/>
        <v>276</v>
      </c>
      <c r="E220" s="1">
        <f t="shared" si="19"/>
        <v>2.866043613707165</v>
      </c>
      <c r="F220">
        <v>-22</v>
      </c>
      <c r="G220">
        <v>24</v>
      </c>
      <c r="H220">
        <f t="shared" si="20"/>
        <v>274</v>
      </c>
      <c r="I220" s="1">
        <f t="shared" si="21"/>
        <v>-7.9710144927536222</v>
      </c>
      <c r="J220" s="1">
        <f t="shared" si="22"/>
        <v>8.695652173913043</v>
      </c>
      <c r="K220" s="1">
        <f t="shared" si="23"/>
        <v>99.275362318840578</v>
      </c>
    </row>
    <row r="221" spans="1:11" x14ac:dyDescent="0.25">
      <c r="A221" t="s">
        <v>216</v>
      </c>
      <c r="B221">
        <v>1143</v>
      </c>
      <c r="C221">
        <v>1367</v>
      </c>
      <c r="D221">
        <f t="shared" si="18"/>
        <v>224</v>
      </c>
      <c r="E221" s="1">
        <f t="shared" si="19"/>
        <v>19.597550306211723</v>
      </c>
      <c r="F221">
        <v>19</v>
      </c>
      <c r="G221">
        <v>13</v>
      </c>
      <c r="H221">
        <f t="shared" si="20"/>
        <v>192</v>
      </c>
      <c r="I221" s="1">
        <f t="shared" si="21"/>
        <v>8.4821428571428577</v>
      </c>
      <c r="J221" s="1">
        <f t="shared" si="22"/>
        <v>5.8035714285714288</v>
      </c>
      <c r="K221" s="1">
        <f t="shared" si="23"/>
        <v>85.714285714285708</v>
      </c>
    </row>
    <row r="222" spans="1:11" x14ac:dyDescent="0.25">
      <c r="A222" t="s">
        <v>217</v>
      </c>
      <c r="B222">
        <v>1490</v>
      </c>
      <c r="C222">
        <v>1426</v>
      </c>
      <c r="D222">
        <f t="shared" si="18"/>
        <v>-64</v>
      </c>
      <c r="E222" s="1">
        <f t="shared" si="19"/>
        <v>-4.2953020134228188</v>
      </c>
      <c r="F222">
        <v>-52</v>
      </c>
      <c r="G222">
        <v>6</v>
      </c>
      <c r="H222">
        <f t="shared" si="20"/>
        <v>-18</v>
      </c>
      <c r="I222" s="1">
        <f t="shared" si="21"/>
        <v>81.25</v>
      </c>
      <c r="J222" s="1">
        <f t="shared" si="22"/>
        <v>-9.375</v>
      </c>
      <c r="K222" s="1">
        <f t="shared" si="23"/>
        <v>28.125</v>
      </c>
    </row>
    <row r="223" spans="1:11" x14ac:dyDescent="0.25">
      <c r="A223" t="s">
        <v>218</v>
      </c>
      <c r="B223">
        <v>4128</v>
      </c>
      <c r="C223">
        <v>3869</v>
      </c>
      <c r="D223">
        <f t="shared" si="18"/>
        <v>-259</v>
      </c>
      <c r="E223" s="1">
        <f t="shared" si="19"/>
        <v>-6.2742248062015502</v>
      </c>
      <c r="F223">
        <v>119</v>
      </c>
      <c r="G223">
        <v>1</v>
      </c>
      <c r="H223">
        <f t="shared" si="20"/>
        <v>-379</v>
      </c>
      <c r="I223" s="1">
        <f t="shared" si="21"/>
        <v>-45.945945945945951</v>
      </c>
      <c r="J223" s="1">
        <f t="shared" si="22"/>
        <v>-0.38610038610038611</v>
      </c>
      <c r="K223" s="1">
        <f t="shared" si="23"/>
        <v>146.33204633204633</v>
      </c>
    </row>
    <row r="224" spans="1:11" x14ac:dyDescent="0.25">
      <c r="A224" t="s">
        <v>219</v>
      </c>
      <c r="B224">
        <v>7854</v>
      </c>
      <c r="C224">
        <v>7466</v>
      </c>
      <c r="D224">
        <f t="shared" si="18"/>
        <v>-388</v>
      </c>
      <c r="E224" s="1">
        <f t="shared" si="19"/>
        <v>-4.9401578813343523</v>
      </c>
      <c r="F224">
        <v>182</v>
      </c>
      <c r="G224">
        <v>26</v>
      </c>
      <c r="H224">
        <f t="shared" si="20"/>
        <v>-596</v>
      </c>
      <c r="I224" s="1">
        <f t="shared" si="21"/>
        <v>-46.907216494845358</v>
      </c>
      <c r="J224" s="1">
        <f t="shared" si="22"/>
        <v>-6.7010309278350517</v>
      </c>
      <c r="K224" s="1">
        <f t="shared" si="23"/>
        <v>153.60824742268042</v>
      </c>
    </row>
    <row r="225" spans="1:11" x14ac:dyDescent="0.25">
      <c r="A225" t="s">
        <v>220</v>
      </c>
      <c r="B225">
        <v>1809034</v>
      </c>
      <c r="C225">
        <v>2016872</v>
      </c>
      <c r="D225">
        <f t="shared" si="18"/>
        <v>207838</v>
      </c>
      <c r="E225" s="1">
        <f t="shared" si="19"/>
        <v>11.488894072748218</v>
      </c>
      <c r="F225">
        <v>100948</v>
      </c>
      <c r="G225">
        <v>34552</v>
      </c>
      <c r="H225">
        <f t="shared" si="20"/>
        <v>72338</v>
      </c>
      <c r="I225" s="1">
        <f t="shared" si="21"/>
        <v>48.570521271374822</v>
      </c>
      <c r="J225" s="1">
        <f t="shared" si="22"/>
        <v>16.624486378814268</v>
      </c>
      <c r="K225" s="1">
        <f t="shared" si="23"/>
        <v>34.80499234981091</v>
      </c>
    </row>
    <row r="226" spans="1:11" x14ac:dyDescent="0.25">
      <c r="A226" t="s">
        <v>221</v>
      </c>
      <c r="B226">
        <v>131506</v>
      </c>
      <c r="C226">
        <v>136535</v>
      </c>
      <c r="D226">
        <f t="shared" si="18"/>
        <v>5029</v>
      </c>
      <c r="E226" s="1">
        <f t="shared" si="19"/>
        <v>3.8241601143674053</v>
      </c>
      <c r="F226">
        <v>4895</v>
      </c>
      <c r="G226">
        <v>2371</v>
      </c>
      <c r="H226">
        <f t="shared" si="20"/>
        <v>-2237</v>
      </c>
      <c r="I226" s="1">
        <f t="shared" si="21"/>
        <v>97.335454364684821</v>
      </c>
      <c r="J226" s="1">
        <f t="shared" si="22"/>
        <v>47.146550009942331</v>
      </c>
      <c r="K226" s="1">
        <f t="shared" si="23"/>
        <v>-44.482004374627152</v>
      </c>
    </row>
    <row r="227" spans="1:11" x14ac:dyDescent="0.25">
      <c r="A227" t="s">
        <v>222</v>
      </c>
      <c r="B227">
        <v>984</v>
      </c>
      <c r="C227">
        <v>812</v>
      </c>
      <c r="D227">
        <f t="shared" si="18"/>
        <v>-172</v>
      </c>
      <c r="E227" s="1">
        <f t="shared" si="19"/>
        <v>-17.479674796747968</v>
      </c>
      <c r="F227">
        <v>0</v>
      </c>
      <c r="G227">
        <v>12</v>
      </c>
      <c r="H227">
        <f t="shared" si="20"/>
        <v>-184</v>
      </c>
      <c r="I227" s="1">
        <f t="shared" si="21"/>
        <v>0</v>
      </c>
      <c r="J227" s="1">
        <f t="shared" si="22"/>
        <v>-6.9767441860465116</v>
      </c>
      <c r="K227" s="1">
        <f t="shared" si="23"/>
        <v>106.97674418604652</v>
      </c>
    </row>
    <row r="228" spans="1:11" x14ac:dyDescent="0.25">
      <c r="A228" t="s">
        <v>223</v>
      </c>
      <c r="B228">
        <v>12651</v>
      </c>
      <c r="C228">
        <v>12799</v>
      </c>
      <c r="D228">
        <f t="shared" si="18"/>
        <v>148</v>
      </c>
      <c r="E228" s="1">
        <f t="shared" si="19"/>
        <v>1.1698679946249309</v>
      </c>
      <c r="F228">
        <v>460</v>
      </c>
      <c r="G228">
        <v>95</v>
      </c>
      <c r="H228">
        <f t="shared" si="20"/>
        <v>-407</v>
      </c>
      <c r="I228" s="1">
        <f t="shared" si="21"/>
        <v>310.81081081081078</v>
      </c>
      <c r="J228" s="1">
        <f t="shared" si="22"/>
        <v>64.189189189189193</v>
      </c>
      <c r="K228" s="1">
        <f t="shared" si="23"/>
        <v>-275</v>
      </c>
    </row>
    <row r="229" spans="1:11" x14ac:dyDescent="0.25">
      <c r="A229" t="s">
        <v>224</v>
      </c>
      <c r="B229">
        <v>1641</v>
      </c>
      <c r="C229">
        <v>1533</v>
      </c>
      <c r="D229">
        <f t="shared" si="18"/>
        <v>-108</v>
      </c>
      <c r="E229" s="1">
        <f t="shared" si="19"/>
        <v>-6.5813528336380251</v>
      </c>
      <c r="F229">
        <v>-31</v>
      </c>
      <c r="G229">
        <v>13</v>
      </c>
      <c r="H229">
        <f t="shared" si="20"/>
        <v>-90</v>
      </c>
      <c r="I229" s="1">
        <f t="shared" si="21"/>
        <v>28.703703703703702</v>
      </c>
      <c r="J229" s="1">
        <f t="shared" si="22"/>
        <v>-12.037037037037036</v>
      </c>
      <c r="K229" s="1">
        <f t="shared" si="23"/>
        <v>83.333333333333343</v>
      </c>
    </row>
    <row r="230" spans="1:11" x14ac:dyDescent="0.25">
      <c r="A230" t="s">
        <v>225</v>
      </c>
      <c r="B230">
        <v>32334</v>
      </c>
      <c r="C230">
        <v>32592</v>
      </c>
      <c r="D230">
        <f t="shared" si="18"/>
        <v>258</v>
      </c>
      <c r="E230" s="1">
        <f t="shared" si="19"/>
        <v>0.79792169233624044</v>
      </c>
      <c r="F230">
        <v>1503</v>
      </c>
      <c r="G230">
        <v>200</v>
      </c>
      <c r="H230">
        <f t="shared" si="20"/>
        <v>-1445</v>
      </c>
      <c r="I230" s="1">
        <f t="shared" si="21"/>
        <v>582.55813953488371</v>
      </c>
      <c r="J230" s="1">
        <f t="shared" si="22"/>
        <v>77.51937984496125</v>
      </c>
      <c r="K230" s="1">
        <f t="shared" si="23"/>
        <v>-560.07751937984494</v>
      </c>
    </row>
    <row r="231" spans="1:11" x14ac:dyDescent="0.25">
      <c r="A231" t="s">
        <v>226</v>
      </c>
      <c r="B231">
        <v>110224</v>
      </c>
      <c r="C231">
        <v>118386</v>
      </c>
      <c r="D231">
        <f t="shared" si="18"/>
        <v>8162</v>
      </c>
      <c r="E231" s="1">
        <f t="shared" si="19"/>
        <v>7.404920888372768</v>
      </c>
      <c r="F231">
        <v>3679</v>
      </c>
      <c r="G231">
        <v>1015</v>
      </c>
      <c r="H231">
        <f t="shared" si="20"/>
        <v>3468</v>
      </c>
      <c r="I231" s="1">
        <f t="shared" si="21"/>
        <v>45.074736584170545</v>
      </c>
      <c r="J231" s="1">
        <f t="shared" si="22"/>
        <v>12.435677530017152</v>
      </c>
      <c r="K231" s="1">
        <f t="shared" si="23"/>
        <v>42.489585885812303</v>
      </c>
    </row>
    <row r="232" spans="1:11" x14ac:dyDescent="0.25">
      <c r="A232" t="s">
        <v>227</v>
      </c>
      <c r="B232">
        <v>1024266</v>
      </c>
      <c r="C232">
        <v>1199323</v>
      </c>
      <c r="D232">
        <f t="shared" si="18"/>
        <v>175057</v>
      </c>
      <c r="E232" s="1">
        <f t="shared" si="19"/>
        <v>17.090970509613715</v>
      </c>
      <c r="F232">
        <v>68207</v>
      </c>
      <c r="G232">
        <v>30350</v>
      </c>
      <c r="H232">
        <f t="shared" si="20"/>
        <v>76500</v>
      </c>
      <c r="I232" s="1">
        <f t="shared" si="21"/>
        <v>38.962737851099924</v>
      </c>
      <c r="J232" s="1">
        <f t="shared" si="22"/>
        <v>17.337210165831703</v>
      </c>
      <c r="K232" s="1">
        <f t="shared" si="23"/>
        <v>43.700051983068377</v>
      </c>
    </row>
    <row r="233" spans="1:11" x14ac:dyDescent="0.25">
      <c r="A233" t="s">
        <v>228</v>
      </c>
      <c r="B233">
        <v>14585</v>
      </c>
      <c r="C233">
        <v>14442</v>
      </c>
      <c r="D233">
        <f t="shared" si="18"/>
        <v>-143</v>
      </c>
      <c r="E233" s="1">
        <f t="shared" si="19"/>
        <v>-0.98045937607130607</v>
      </c>
      <c r="F233">
        <v>-438</v>
      </c>
      <c r="G233">
        <v>-14</v>
      </c>
      <c r="H233">
        <f t="shared" si="20"/>
        <v>309</v>
      </c>
      <c r="I233" s="1">
        <f t="shared" si="21"/>
        <v>306.29370629370629</v>
      </c>
      <c r="J233" s="1">
        <f t="shared" si="22"/>
        <v>9.79020979020979</v>
      </c>
      <c r="K233" s="1">
        <f t="shared" si="23"/>
        <v>-216.08391608391608</v>
      </c>
    </row>
    <row r="234" spans="1:11" x14ac:dyDescent="0.25">
      <c r="A234" t="s">
        <v>229</v>
      </c>
      <c r="B234">
        <v>21766</v>
      </c>
      <c r="C234">
        <v>21320</v>
      </c>
      <c r="D234">
        <f t="shared" si="18"/>
        <v>-446</v>
      </c>
      <c r="E234" s="1">
        <f t="shared" si="19"/>
        <v>-2.0490673527519987</v>
      </c>
      <c r="F234">
        <v>-297</v>
      </c>
      <c r="G234">
        <v>43</v>
      </c>
      <c r="H234">
        <f t="shared" si="20"/>
        <v>-192</v>
      </c>
      <c r="I234" s="1">
        <f t="shared" si="21"/>
        <v>66.591928251121075</v>
      </c>
      <c r="J234" s="1">
        <f t="shared" si="22"/>
        <v>-9.6412556053811667</v>
      </c>
      <c r="K234" s="1">
        <f t="shared" si="23"/>
        <v>43.049327354260093</v>
      </c>
    </row>
    <row r="235" spans="1:11" x14ac:dyDescent="0.25">
      <c r="A235" t="s">
        <v>230</v>
      </c>
      <c r="B235">
        <v>39309</v>
      </c>
      <c r="C235">
        <v>40969</v>
      </c>
      <c r="D235">
        <f t="shared" si="18"/>
        <v>1660</v>
      </c>
      <c r="E235" s="1">
        <f t="shared" si="19"/>
        <v>4.2229514869368341</v>
      </c>
      <c r="F235">
        <v>270</v>
      </c>
      <c r="G235">
        <v>333</v>
      </c>
      <c r="H235">
        <f t="shared" si="20"/>
        <v>1057</v>
      </c>
      <c r="I235" s="1">
        <f t="shared" si="21"/>
        <v>16.265060240963855</v>
      </c>
      <c r="J235" s="1">
        <f t="shared" si="22"/>
        <v>20.060240963855421</v>
      </c>
      <c r="K235" s="1">
        <f t="shared" si="23"/>
        <v>63.674698795180717</v>
      </c>
    </row>
    <row r="236" spans="1:11" x14ac:dyDescent="0.25">
      <c r="A236" t="s">
        <v>231</v>
      </c>
      <c r="B236">
        <v>3355</v>
      </c>
      <c r="C236">
        <v>3673</v>
      </c>
      <c r="D236">
        <f t="shared" si="18"/>
        <v>318</v>
      </c>
      <c r="E236" s="1">
        <f t="shared" si="19"/>
        <v>9.4783904619970194</v>
      </c>
      <c r="F236">
        <v>127</v>
      </c>
      <c r="G236">
        <v>16</v>
      </c>
      <c r="H236">
        <f t="shared" si="20"/>
        <v>175</v>
      </c>
      <c r="I236" s="1">
        <f t="shared" si="21"/>
        <v>39.937106918238996</v>
      </c>
      <c r="J236" s="1">
        <f t="shared" si="22"/>
        <v>5.0314465408805038</v>
      </c>
      <c r="K236" s="1">
        <f t="shared" si="23"/>
        <v>55.031446540880502</v>
      </c>
    </row>
    <row r="237" spans="1:11" x14ac:dyDescent="0.25">
      <c r="A237" t="s">
        <v>232</v>
      </c>
      <c r="B237">
        <v>26405</v>
      </c>
      <c r="C237">
        <v>27285</v>
      </c>
      <c r="D237">
        <f t="shared" si="18"/>
        <v>880</v>
      </c>
      <c r="E237" s="1">
        <f t="shared" si="19"/>
        <v>3.3327021397462602</v>
      </c>
      <c r="F237">
        <v>990</v>
      </c>
      <c r="G237">
        <v>290</v>
      </c>
      <c r="H237">
        <f t="shared" si="20"/>
        <v>-400</v>
      </c>
      <c r="I237" s="1">
        <f t="shared" si="21"/>
        <v>112.5</v>
      </c>
      <c r="J237" s="1">
        <f t="shared" si="22"/>
        <v>32.954545454545453</v>
      </c>
      <c r="K237" s="1">
        <f t="shared" si="23"/>
        <v>-45.454545454545453</v>
      </c>
    </row>
    <row r="238" spans="1:11" x14ac:dyDescent="0.25">
      <c r="A238" t="s">
        <v>233</v>
      </c>
      <c r="B238">
        <v>48879</v>
      </c>
      <c r="C238">
        <v>48881</v>
      </c>
      <c r="D238">
        <f t="shared" si="18"/>
        <v>2</v>
      </c>
      <c r="E238" s="1">
        <f t="shared" si="19"/>
        <v>4.0917367376582994E-3</v>
      </c>
      <c r="F238">
        <v>3301</v>
      </c>
      <c r="G238">
        <v>631</v>
      </c>
      <c r="H238">
        <f t="shared" si="20"/>
        <v>-3930</v>
      </c>
      <c r="I238" s="1">
        <f t="shared" si="21"/>
        <v>165050</v>
      </c>
      <c r="J238" s="1">
        <f t="shared" si="22"/>
        <v>31550</v>
      </c>
      <c r="K238" s="1">
        <f t="shared" si="23"/>
        <v>-196500</v>
      </c>
    </row>
    <row r="239" spans="1:11" x14ac:dyDescent="0.25">
      <c r="A239" t="s">
        <v>234</v>
      </c>
      <c r="B239">
        <v>52579</v>
      </c>
      <c r="C239">
        <v>54355</v>
      </c>
      <c r="D239">
        <f t="shared" si="18"/>
        <v>1776</v>
      </c>
      <c r="E239" s="1">
        <f t="shared" si="19"/>
        <v>3.3777743966222253</v>
      </c>
      <c r="F239">
        <v>-382</v>
      </c>
      <c r="G239">
        <v>139</v>
      </c>
      <c r="H239">
        <f t="shared" si="20"/>
        <v>2019</v>
      </c>
      <c r="I239" s="1">
        <f t="shared" si="21"/>
        <v>-21.509009009009009</v>
      </c>
      <c r="J239" s="1">
        <f t="shared" si="22"/>
        <v>7.8265765765765769</v>
      </c>
      <c r="K239" s="1">
        <f t="shared" si="23"/>
        <v>113.68243243243244</v>
      </c>
    </row>
    <row r="240" spans="1:11" x14ac:dyDescent="0.25">
      <c r="A240" t="s">
        <v>235</v>
      </c>
      <c r="B240">
        <v>86793</v>
      </c>
      <c r="C240">
        <v>92467</v>
      </c>
      <c r="D240">
        <f t="shared" si="18"/>
        <v>5674</v>
      </c>
      <c r="E240" s="1">
        <f t="shared" si="19"/>
        <v>6.5373935686057632</v>
      </c>
      <c r="F240">
        <v>3302</v>
      </c>
      <c r="G240">
        <v>515</v>
      </c>
      <c r="H240">
        <f t="shared" si="20"/>
        <v>1857</v>
      </c>
      <c r="I240" s="1">
        <f t="shared" si="21"/>
        <v>58.195276700740216</v>
      </c>
      <c r="J240" s="1">
        <f t="shared" si="22"/>
        <v>9.0764892492069098</v>
      </c>
      <c r="K240" s="1">
        <f t="shared" si="23"/>
        <v>32.728234050052876</v>
      </c>
    </row>
    <row r="241" spans="1:11" x14ac:dyDescent="0.25">
      <c r="A241" t="s">
        <v>236</v>
      </c>
      <c r="B241">
        <v>67861</v>
      </c>
      <c r="C241">
        <v>71484</v>
      </c>
      <c r="D241">
        <f t="shared" si="18"/>
        <v>3623</v>
      </c>
      <c r="E241" s="1">
        <f t="shared" si="19"/>
        <v>5.3388544230117452</v>
      </c>
      <c r="F241">
        <v>854</v>
      </c>
      <c r="G241">
        <v>767</v>
      </c>
      <c r="H241">
        <f t="shared" si="20"/>
        <v>2002</v>
      </c>
      <c r="I241" s="1">
        <f t="shared" si="21"/>
        <v>23.571625724537675</v>
      </c>
      <c r="J241" s="1">
        <f t="shared" si="22"/>
        <v>21.170300855644495</v>
      </c>
      <c r="K241" s="1">
        <f t="shared" si="23"/>
        <v>55.258073419817819</v>
      </c>
    </row>
    <row r="242" spans="1:11" x14ac:dyDescent="0.25">
      <c r="A242" t="s">
        <v>237</v>
      </c>
      <c r="B242">
        <v>43205</v>
      </c>
      <c r="C242">
        <v>50115</v>
      </c>
      <c r="D242">
        <f t="shared" si="18"/>
        <v>6910</v>
      </c>
      <c r="E242" s="1">
        <f t="shared" si="19"/>
        <v>15.993519268603171</v>
      </c>
      <c r="F242">
        <v>2001</v>
      </c>
      <c r="G242">
        <v>99</v>
      </c>
      <c r="H242">
        <f t="shared" si="20"/>
        <v>4810</v>
      </c>
      <c r="I242" s="1">
        <f t="shared" si="21"/>
        <v>28.958031837916064</v>
      </c>
      <c r="J242" s="1">
        <f t="shared" si="22"/>
        <v>1.4327062228654124</v>
      </c>
      <c r="K242" s="1">
        <f t="shared" si="23"/>
        <v>69.609261939218527</v>
      </c>
    </row>
    <row r="243" spans="1:11" x14ac:dyDescent="0.25">
      <c r="A243" t="s">
        <v>238</v>
      </c>
      <c r="B243">
        <v>10658</v>
      </c>
      <c r="C243">
        <v>11600</v>
      </c>
      <c r="D243">
        <f t="shared" si="18"/>
        <v>942</v>
      </c>
      <c r="E243" s="1">
        <f t="shared" si="19"/>
        <v>8.8384312253706128</v>
      </c>
      <c r="F243">
        <v>398</v>
      </c>
      <c r="G243">
        <v>20</v>
      </c>
      <c r="H243">
        <f t="shared" si="20"/>
        <v>524</v>
      </c>
      <c r="I243" s="1">
        <f t="shared" si="21"/>
        <v>42.250530785562631</v>
      </c>
      <c r="J243" s="1">
        <f t="shared" si="22"/>
        <v>2.1231422505307855</v>
      </c>
      <c r="K243" s="1">
        <f t="shared" si="23"/>
        <v>55.626326963906585</v>
      </c>
    </row>
    <row r="244" spans="1:11" x14ac:dyDescent="0.25">
      <c r="A244" t="s">
        <v>239</v>
      </c>
      <c r="B244">
        <v>33718</v>
      </c>
      <c r="C244">
        <v>35056</v>
      </c>
      <c r="D244">
        <f t="shared" si="18"/>
        <v>1338</v>
      </c>
      <c r="E244" s="1">
        <f t="shared" si="19"/>
        <v>3.9682068924610001</v>
      </c>
      <c r="F244">
        <v>197</v>
      </c>
      <c r="G244">
        <v>434</v>
      </c>
      <c r="H244">
        <f t="shared" si="20"/>
        <v>707</v>
      </c>
      <c r="I244" s="1">
        <f t="shared" si="21"/>
        <v>14.723467862481316</v>
      </c>
      <c r="J244" s="1">
        <f t="shared" si="22"/>
        <v>32.436472346786246</v>
      </c>
      <c r="K244" s="1">
        <f t="shared" si="23"/>
        <v>52.84005979073244</v>
      </c>
    </row>
    <row r="245" spans="1:11" x14ac:dyDescent="0.25">
      <c r="A245" t="s">
        <v>240</v>
      </c>
      <c r="B245">
        <v>250304</v>
      </c>
      <c r="C245">
        <v>271193</v>
      </c>
      <c r="D245">
        <f t="shared" si="18"/>
        <v>20889</v>
      </c>
      <c r="E245" s="1">
        <f t="shared" si="19"/>
        <v>8.3454519304525707</v>
      </c>
      <c r="F245">
        <v>26146</v>
      </c>
      <c r="G245">
        <v>4497</v>
      </c>
      <c r="H245">
        <f t="shared" si="20"/>
        <v>-9754</v>
      </c>
      <c r="I245" s="1">
        <f t="shared" si="21"/>
        <v>125.16635549810906</v>
      </c>
      <c r="J245" s="1">
        <f t="shared" si="22"/>
        <v>21.528076978313944</v>
      </c>
      <c r="K245" s="1">
        <f t="shared" si="23"/>
        <v>-46.694432476423003</v>
      </c>
    </row>
    <row r="246" spans="1:11" x14ac:dyDescent="0.25">
      <c r="A246" t="s">
        <v>241</v>
      </c>
      <c r="B246">
        <v>41280</v>
      </c>
      <c r="C246">
        <v>41735</v>
      </c>
      <c r="D246">
        <f t="shared" si="18"/>
        <v>455</v>
      </c>
      <c r="E246" s="1">
        <f t="shared" si="19"/>
        <v>1.1022286821705427</v>
      </c>
      <c r="F246">
        <v>867</v>
      </c>
      <c r="G246">
        <v>102</v>
      </c>
      <c r="H246">
        <f t="shared" si="20"/>
        <v>-514</v>
      </c>
      <c r="I246" s="1">
        <f t="shared" si="21"/>
        <v>190.54945054945054</v>
      </c>
      <c r="J246" s="1">
        <f t="shared" si="22"/>
        <v>22.41758241758242</v>
      </c>
      <c r="K246" s="1">
        <f t="shared" si="23"/>
        <v>-112.96703296703296</v>
      </c>
    </row>
    <row r="247" spans="1:11" x14ac:dyDescent="0.25">
      <c r="A247" t="s">
        <v>242</v>
      </c>
      <c r="B247">
        <v>5410</v>
      </c>
      <c r="C247">
        <v>5546</v>
      </c>
      <c r="D247">
        <f t="shared" si="18"/>
        <v>136</v>
      </c>
      <c r="E247" s="1">
        <f t="shared" si="19"/>
        <v>2.5138632162661736</v>
      </c>
      <c r="F247">
        <v>71</v>
      </c>
      <c r="G247">
        <v>23</v>
      </c>
      <c r="H247">
        <f t="shared" si="20"/>
        <v>42</v>
      </c>
      <c r="I247" s="1">
        <f t="shared" si="21"/>
        <v>52.205882352941181</v>
      </c>
      <c r="J247" s="1">
        <f t="shared" si="22"/>
        <v>16.911764705882355</v>
      </c>
      <c r="K247" s="1">
        <f t="shared" si="23"/>
        <v>30.882352941176464</v>
      </c>
    </row>
    <row r="248" spans="1:11" x14ac:dyDescent="0.25">
      <c r="A248" t="s">
        <v>243</v>
      </c>
      <c r="B248">
        <v>131500</v>
      </c>
      <c r="C248">
        <v>131838</v>
      </c>
      <c r="D248">
        <f t="shared" si="18"/>
        <v>338</v>
      </c>
      <c r="E248" s="1">
        <f t="shared" si="19"/>
        <v>0.25703422053231939</v>
      </c>
      <c r="F248">
        <v>2909</v>
      </c>
      <c r="G248">
        <v>3135</v>
      </c>
      <c r="H248">
        <f t="shared" si="20"/>
        <v>-5706</v>
      </c>
      <c r="I248" s="1">
        <f t="shared" si="21"/>
        <v>860.65088757396438</v>
      </c>
      <c r="J248" s="1">
        <f t="shared" si="22"/>
        <v>927.51479289940823</v>
      </c>
      <c r="K248" s="1">
        <f t="shared" si="23"/>
        <v>-1688.1656804733725</v>
      </c>
    </row>
    <row r="249" spans="1:11" x14ac:dyDescent="0.25">
      <c r="A249" t="s">
        <v>244</v>
      </c>
      <c r="B249">
        <v>13535</v>
      </c>
      <c r="C249">
        <v>12892</v>
      </c>
      <c r="D249">
        <f t="shared" si="18"/>
        <v>-643</v>
      </c>
      <c r="E249" s="1">
        <f t="shared" si="19"/>
        <v>-4.750646472109346</v>
      </c>
      <c r="F249">
        <v>107</v>
      </c>
      <c r="G249">
        <v>73</v>
      </c>
      <c r="H249">
        <f t="shared" si="20"/>
        <v>-823</v>
      </c>
      <c r="I249" s="1">
        <f t="shared" si="21"/>
        <v>-16.640746500777606</v>
      </c>
      <c r="J249" s="1">
        <f t="shared" si="22"/>
        <v>-11.353032659409021</v>
      </c>
      <c r="K249" s="1">
        <f t="shared" si="23"/>
        <v>127.99377916018663</v>
      </c>
    </row>
    <row r="250" spans="1:11" x14ac:dyDescent="0.25">
      <c r="A250" t="s">
        <v>245</v>
      </c>
      <c r="B250">
        <v>22134</v>
      </c>
      <c r="C250">
        <v>21810</v>
      </c>
      <c r="D250">
        <f t="shared" si="18"/>
        <v>-324</v>
      </c>
      <c r="E250" s="1">
        <f t="shared" si="19"/>
        <v>-1.4638113309840064</v>
      </c>
      <c r="F250">
        <v>912</v>
      </c>
      <c r="G250">
        <v>167</v>
      </c>
      <c r="H250">
        <f t="shared" si="20"/>
        <v>-1403</v>
      </c>
      <c r="I250" s="1">
        <f t="shared" si="21"/>
        <v>-281.48148148148147</v>
      </c>
      <c r="J250" s="1">
        <f t="shared" si="22"/>
        <v>-51.543209876543209</v>
      </c>
      <c r="K250" s="1">
        <f t="shared" si="23"/>
        <v>433.02469135802465</v>
      </c>
    </row>
    <row r="251" spans="1:11" x14ac:dyDescent="0.25">
      <c r="A251" t="s">
        <v>246</v>
      </c>
      <c r="B251">
        <v>422679</v>
      </c>
      <c r="C251">
        <v>528718</v>
      </c>
      <c r="D251">
        <f t="shared" si="18"/>
        <v>106039</v>
      </c>
      <c r="E251" s="1">
        <f t="shared" si="19"/>
        <v>25.08735943824983</v>
      </c>
      <c r="F251">
        <v>25004</v>
      </c>
      <c r="G251">
        <v>6215</v>
      </c>
      <c r="H251">
        <f t="shared" si="20"/>
        <v>74820</v>
      </c>
      <c r="I251" s="1">
        <f t="shared" si="21"/>
        <v>23.580003583587171</v>
      </c>
      <c r="J251" s="1">
        <f t="shared" si="22"/>
        <v>5.8610511227001387</v>
      </c>
      <c r="K251" s="1">
        <f t="shared" si="23"/>
        <v>70.558945293712696</v>
      </c>
    </row>
    <row r="252" spans="1:11" x14ac:dyDescent="0.25">
      <c r="A252" t="s">
        <v>247</v>
      </c>
      <c r="B252">
        <v>42918</v>
      </c>
      <c r="C252">
        <v>48480</v>
      </c>
      <c r="D252">
        <f t="shared" si="18"/>
        <v>5562</v>
      </c>
      <c r="E252" s="1">
        <f t="shared" si="19"/>
        <v>12.959597371732141</v>
      </c>
      <c r="F252">
        <v>863</v>
      </c>
      <c r="G252">
        <v>89</v>
      </c>
      <c r="H252">
        <f t="shared" si="20"/>
        <v>4610</v>
      </c>
      <c r="I252" s="1">
        <f t="shared" si="21"/>
        <v>15.516001438331536</v>
      </c>
      <c r="J252" s="1">
        <f t="shared" si="22"/>
        <v>1.600143833153542</v>
      </c>
      <c r="K252" s="1">
        <f t="shared" si="23"/>
        <v>82.883854728514933</v>
      </c>
    </row>
    <row r="253" spans="1:11" x14ac:dyDescent="0.25">
      <c r="A253" t="s">
        <v>248</v>
      </c>
      <c r="B253">
        <v>7110</v>
      </c>
      <c r="C253">
        <v>7893</v>
      </c>
      <c r="D253">
        <f t="shared" si="18"/>
        <v>783</v>
      </c>
      <c r="E253" s="1">
        <f t="shared" si="19"/>
        <v>11.012658227848101</v>
      </c>
      <c r="F253">
        <v>412</v>
      </c>
      <c r="G253">
        <v>45</v>
      </c>
      <c r="H253">
        <f t="shared" si="20"/>
        <v>326</v>
      </c>
      <c r="I253" s="1">
        <f t="shared" si="21"/>
        <v>52.618135376756072</v>
      </c>
      <c r="J253" s="1">
        <f t="shared" si="22"/>
        <v>5.7471264367816088</v>
      </c>
      <c r="K253" s="1">
        <f t="shared" si="23"/>
        <v>41.634738186462322</v>
      </c>
    </row>
    <row r="254" spans="1:11" x14ac:dyDescent="0.25">
      <c r="A254" t="s">
        <v>249</v>
      </c>
      <c r="B254">
        <v>59127</v>
      </c>
      <c r="C254">
        <v>64455</v>
      </c>
      <c r="D254">
        <f t="shared" si="18"/>
        <v>5328</v>
      </c>
      <c r="E254" s="1">
        <f t="shared" si="19"/>
        <v>9.0111116748693494</v>
      </c>
      <c r="F254">
        <v>1638</v>
      </c>
      <c r="G254">
        <v>145</v>
      </c>
      <c r="H254">
        <f t="shared" si="20"/>
        <v>3545</v>
      </c>
      <c r="I254" s="1">
        <f t="shared" si="21"/>
        <v>30.743243243243246</v>
      </c>
      <c r="J254" s="1">
        <f t="shared" si="22"/>
        <v>2.7214714714714714</v>
      </c>
      <c r="K254" s="1">
        <f t="shared" si="23"/>
        <v>66.535285285285283</v>
      </c>
    </row>
    <row r="255" spans="1:11" x14ac:dyDescent="0.25">
      <c r="A255" t="s">
        <v>250</v>
      </c>
      <c r="B255">
        <v>41964</v>
      </c>
      <c r="C255">
        <v>44227</v>
      </c>
      <c r="D255">
        <f t="shared" si="18"/>
        <v>2263</v>
      </c>
      <c r="E255" s="1">
        <f t="shared" si="19"/>
        <v>5.3927175674387566</v>
      </c>
      <c r="F255">
        <v>-1219</v>
      </c>
      <c r="G255">
        <v>42</v>
      </c>
      <c r="H255">
        <f t="shared" si="20"/>
        <v>3440</v>
      </c>
      <c r="I255" s="1">
        <f t="shared" si="21"/>
        <v>-53.866548828988073</v>
      </c>
      <c r="J255" s="1">
        <f t="shared" si="22"/>
        <v>1.8559434379142732</v>
      </c>
      <c r="K255" s="1">
        <f t="shared" si="23"/>
        <v>152.0106053910738</v>
      </c>
    </row>
    <row r="256" spans="1:11" x14ac:dyDescent="0.25">
      <c r="A256" t="s">
        <v>251</v>
      </c>
      <c r="B256">
        <v>7879</v>
      </c>
      <c r="C256">
        <v>8488</v>
      </c>
      <c r="D256">
        <f t="shared" si="18"/>
        <v>609</v>
      </c>
      <c r="E256" s="1">
        <f t="shared" si="19"/>
        <v>7.7294072851884765</v>
      </c>
      <c r="F256">
        <v>580</v>
      </c>
      <c r="G256">
        <v>102</v>
      </c>
      <c r="H256">
        <f t="shared" si="20"/>
        <v>-73</v>
      </c>
      <c r="I256" s="1">
        <f t="shared" si="21"/>
        <v>95.238095238095227</v>
      </c>
      <c r="J256" s="1">
        <f t="shared" si="22"/>
        <v>16.748768472906402</v>
      </c>
      <c r="K256" s="1">
        <f t="shared" si="23"/>
        <v>-11.986863711001629</v>
      </c>
    </row>
    <row r="257" spans="1:11" x14ac:dyDescent="0.25">
      <c r="A257" t="s">
        <v>252</v>
      </c>
      <c r="B257">
        <v>18550</v>
      </c>
      <c r="C257">
        <v>18152</v>
      </c>
      <c r="D257">
        <f t="shared" si="18"/>
        <v>-398</v>
      </c>
      <c r="E257" s="1">
        <f t="shared" si="19"/>
        <v>-2.1455525606469004</v>
      </c>
      <c r="F257">
        <v>-168</v>
      </c>
      <c r="G257">
        <v>18</v>
      </c>
      <c r="H257">
        <f t="shared" si="20"/>
        <v>-248</v>
      </c>
      <c r="I257" s="1">
        <f t="shared" si="21"/>
        <v>42.211055276381906</v>
      </c>
      <c r="J257" s="1">
        <f t="shared" si="22"/>
        <v>-4.5226130653266337</v>
      </c>
      <c r="K257" s="1">
        <f t="shared" si="23"/>
        <v>62.311557788944725</v>
      </c>
    </row>
    <row r="258" spans="1:11" x14ac:dyDescent="0.25">
      <c r="A258" t="s">
        <v>253</v>
      </c>
      <c r="B258">
        <v>14018</v>
      </c>
      <c r="C258">
        <v>14349</v>
      </c>
      <c r="D258">
        <f t="shared" si="18"/>
        <v>331</v>
      </c>
      <c r="E258" s="1">
        <f t="shared" si="19"/>
        <v>2.3612498216578683</v>
      </c>
      <c r="F258">
        <v>1294</v>
      </c>
      <c r="G258">
        <v>26</v>
      </c>
      <c r="H258">
        <f t="shared" si="20"/>
        <v>-989</v>
      </c>
      <c r="I258" s="1">
        <f t="shared" si="21"/>
        <v>390.9365558912387</v>
      </c>
      <c r="J258" s="1">
        <f t="shared" si="22"/>
        <v>7.8549848942598182</v>
      </c>
      <c r="K258" s="1">
        <f t="shared" si="23"/>
        <v>-298.79154078549851</v>
      </c>
    </row>
    <row r="259" spans="1:11" x14ac:dyDescent="0.25">
      <c r="A259" t="s">
        <v>254</v>
      </c>
      <c r="B259">
        <v>11677</v>
      </c>
      <c r="C259">
        <v>12023</v>
      </c>
      <c r="D259">
        <f t="shared" si="18"/>
        <v>346</v>
      </c>
      <c r="E259" s="1">
        <f t="shared" si="19"/>
        <v>2.9630898347178212</v>
      </c>
      <c r="F259">
        <v>688</v>
      </c>
      <c r="G259">
        <v>161</v>
      </c>
      <c r="H259">
        <f t="shared" si="20"/>
        <v>-503</v>
      </c>
      <c r="I259" s="1">
        <f t="shared" si="21"/>
        <v>198.84393063583815</v>
      </c>
      <c r="J259" s="1">
        <f t="shared" si="22"/>
        <v>46.531791907514453</v>
      </c>
      <c r="K259" s="1">
        <f t="shared" si="23"/>
        <v>-145.37572254335259</v>
      </c>
    </row>
  </sheetData>
  <mergeCells count="2">
    <mergeCell ref="I3:K3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Hoque, Nazrul</dc:creator>
  <cp:lastModifiedBy>Warner, Isaiah N</cp:lastModifiedBy>
  <dcterms:created xsi:type="dcterms:W3CDTF">2017-05-10T20:15:47Z</dcterms:created>
  <dcterms:modified xsi:type="dcterms:W3CDTF">2017-08-03T19:19:50Z</dcterms:modified>
</cp:coreProperties>
</file>