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defaultThemeVersion="124226"/>
  <mc:AlternateContent xmlns:mc="http://schemas.openxmlformats.org/markup-compatibility/2006">
    <mc:Choice Requires="x15">
      <x15ac:absPath xmlns:x15ac="http://schemas.microsoft.com/office/spreadsheetml/2010/11/ac" url="T:\PURCHASING_New\01_Archives\FY2023\Bid Evaluations - Clean\"/>
    </mc:Choice>
  </mc:AlternateContent>
  <xr:revisionPtr revIDLastSave="0" documentId="8_{765671BE-C254-42FE-B197-D523EB533896}" xr6:coauthVersionLast="47" xr6:coauthVersionMax="47" xr10:uidLastSave="{00000000-0000-0000-0000-000000000000}"/>
  <bookViews>
    <workbookView xWindow="-120" yWindow="-120" windowWidth="25440" windowHeight="15390" activeTab="5" xr2:uid="{00000000-000D-0000-FFFF-FFFF00000000}"/>
  </bookViews>
  <sheets>
    <sheet name="Evaluator 1" sheetId="2" r:id="rId1"/>
    <sheet name="Evaluator 2" sheetId="3" r:id="rId2"/>
    <sheet name="Evaluator 3" sheetId="5" r:id="rId3"/>
    <sheet name="Evaluator 4" sheetId="9" r:id="rId4"/>
    <sheet name="Evaluator 5" sheetId="4" r:id="rId5"/>
    <sheet name="Summary" sheetId="1" r:id="rId6"/>
    <sheet name="Evaluation" sheetId="10"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1" l="1"/>
  <c r="H7" i="1" s="1"/>
  <c r="L7" i="1"/>
  <c r="C8" i="1"/>
  <c r="D8" i="1"/>
  <c r="E8" i="1"/>
  <c r="F8" i="1"/>
  <c r="J6" i="1"/>
  <c r="F7" i="1"/>
  <c r="E7" i="1"/>
  <c r="D7" i="1"/>
  <c r="C7" i="1"/>
  <c r="I5" i="4"/>
  <c r="I4" i="4"/>
  <c r="N7" i="1" l="1"/>
  <c r="I5" i="9"/>
  <c r="I4" i="9"/>
  <c r="I5" i="5"/>
  <c r="I4" i="5"/>
  <c r="I5" i="3"/>
  <c r="I4" i="3"/>
  <c r="I4" i="2"/>
  <c r="J7" i="1"/>
  <c r="K7" i="1" s="1"/>
  <c r="J8" i="1"/>
  <c r="K8" i="1" s="1"/>
  <c r="L8" i="1" l="1"/>
  <c r="I5" i="2"/>
  <c r="B8" i="1" s="1"/>
  <c r="B7" i="1"/>
  <c r="A8" i="1" l="1"/>
  <c r="A7" i="1"/>
  <c r="G8" i="1" l="1"/>
  <c r="N8" i="1" s="1"/>
  <c r="O8" i="1" l="1"/>
  <c r="O7" i="1"/>
  <c r="H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386336F9-2C1A-4148-8E41-2DEBE5BDFBD6}">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<sst xmlns="http://schemas.openxmlformats.org/spreadsheetml/2006/main" count="87" uniqueCount="45">
  <si>
    <t xml:space="preserve">RESPONDENT SUMMARY </t>
  </si>
  <si>
    <t>Total Score</t>
  </si>
  <si>
    <t>Evaluator 1</t>
  </si>
  <si>
    <t>Evaluator 2</t>
  </si>
  <si>
    <t>Evaluator 3</t>
  </si>
  <si>
    <t>Evaluator 4</t>
  </si>
  <si>
    <t>Evaluator 5</t>
  </si>
  <si>
    <t>Criteria 1</t>
  </si>
  <si>
    <t>Criteria 2</t>
  </si>
  <si>
    <t>Criteria 3</t>
  </si>
  <si>
    <t>Criteria 4</t>
  </si>
  <si>
    <t>Criteria 5</t>
  </si>
  <si>
    <t>Total</t>
  </si>
  <si>
    <t>EVALUATION SUMMARY</t>
  </si>
  <si>
    <t>Average Tech. Score</t>
  </si>
  <si>
    <t>Technical Ranking</t>
  </si>
  <si>
    <t>Non Tech Ranking</t>
  </si>
  <si>
    <t>Non-Tech Score (cost)</t>
  </si>
  <si>
    <t>Total Ranking</t>
  </si>
  <si>
    <t>Technical</t>
  </si>
  <si>
    <t>Non Technical</t>
  </si>
  <si>
    <t>Summary</t>
  </si>
  <si>
    <t>updated 11/17</t>
  </si>
  <si>
    <t>IBS Custom Program</t>
  </si>
  <si>
    <t>Southbridge Access</t>
  </si>
  <si>
    <t>RFP730-23022 Study Abroad ZagrebCroatia</t>
  </si>
  <si>
    <t>RFP730-23022 Study Abroad Zagred, Croatia</t>
  </si>
  <si>
    <t>Name</t>
  </si>
  <si>
    <t>Evaluation Due Date</t>
  </si>
  <si>
    <t>Wednesday, January 4, 2023</t>
  </si>
  <si>
    <t>Non Disclosure Agreement</t>
  </si>
  <si>
    <t>By initialing, I agree that I have read and understood the Non Disclosure Agreement.</t>
  </si>
  <si>
    <t xml:space="preserve"> Criteria 1</t>
  </si>
  <si>
    <t xml:space="preserve"> Criteria 2</t>
  </si>
  <si>
    <t xml:space="preserve"> Criteria 3</t>
  </si>
  <si>
    <t xml:space="preserve"> Criteria 4</t>
  </si>
  <si>
    <t xml:space="preserve"> Criteria 5</t>
  </si>
  <si>
    <t xml:space="preserve">Reputation of the vendor and of the vendor’s services </t>
  </si>
  <si>
    <t xml:space="preserve">Quality of the vendor’s services </t>
  </si>
  <si>
    <t xml:space="preserve">Extent to which the services meet program needs </t>
  </si>
  <si>
    <t>The vendor’s past performance with the program</t>
  </si>
  <si>
    <t>Points (1-5)</t>
  </si>
  <si>
    <t xml:space="preserve">Committee Members: </t>
  </si>
  <si>
    <t>Updated: 10/19</t>
  </si>
  <si>
    <t>Cost **ONLY XXXXXX WILL EVALUATE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</si>
</sst>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5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color rgb="FFFF0000"/>
      <name val="Arial"/>
      <family val="2"/>
    </font>
    <font>
      <sz val="9"/>
      <color theme="1"/>
      <name val="Arial"/>
      <family val="2"/>
    </font>
    <font>
      <b/>
      <sz val="9"/>
      <color rgb="FFFF0000"/>
      <name val="Arial"/>
      <family val="2"/>
    </font>
    <font>
      <b/>
      <sz val="11"/>
      <name val="Arial"/>
      <family val="2"/>
    </font>
    <font>
      <sz val="11"/>
      <name val="Arial"/>
      <family val="2"/>
    </font>
    <font>
      <sz val="8"/>
      <name val="Arial"/>
      <family val="2"/>
    </font>
    <font>
      <b/>
      <sz val="10"/>
      <name val="Arial"/>
      <family val="2"/>
    </font>
    <font>
      <sz val="10"/>
      <color rgb="FFFF0000"/>
      <name val="Arial"/>
      <family val="2"/>
    </font>
    <font>
      <sz val="10"/>
      <color theme="1"/>
      <name val="Arial"/>
      <family val="2"/>
    </font>
    <font>
      <b/>
      <sz val="10"/>
      <color theme="1"/>
      <name val="Arial"/>
      <family val="2"/>
    </font>
    <font>
      <u/>
      <sz val="11"/>
      <color theme="10"/>
      <name val="Calibri"/>
      <family val="2"/>
      <scheme val="minor"/>
    </font>
    <font>
      <b/>
      <u/>
      <sz val="11"/>
      <color theme="10"/>
      <name val="Calibri"/>
      <family val="2"/>
      <scheme val="minor"/>
    </font>
    <font>
      <sz val="9"/>
      <name val="Arial"/>
      <family val="2"/>
    </font>
    <font>
      <b/>
      <sz val="8"/>
      <color rgb="FFFF0000"/>
      <name val="Arial"/>
      <family val="2"/>
    </font>
    <font>
      <b/>
      <sz val="8"/>
      <name val="Arial"/>
      <family val="2"/>
    </font>
    <font>
      <b/>
      <sz val="10"/>
      <color rgb="FFFF0000"/>
      <name val="Arial"/>
      <family val="2"/>
    </font>
    <font>
      <b/>
      <sz val="10"/>
      <color rgb="FF000000"/>
      <name val="Arial"/>
      <family val="2"/>
    </font>
    <font>
      <b/>
      <sz val="10"/>
      <color indexed="81"/>
      <name val="Tahoma"/>
      <family val="2"/>
    </font>
    <font>
      <sz val="9"/>
      <color indexed="81"/>
      <name val="Tahoma"/>
      <family val="2"/>
    </font>
    <font>
      <b/>
      <sz val="9"/>
      <color indexed="81"/>
      <name val="Tahoma"/>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s>
  <borders count="26">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medium">
        <color auto="1"/>
      </left>
      <right/>
      <top style="hair">
        <color auto="1"/>
      </top>
      <bottom style="hair">
        <color auto="1"/>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03">
    <xf numFmtId="0" fontId="0" fillId="0" borderId="0"/>
    <xf numFmtId="44" fontId="13" fillId="0" borderId="0" applyFont="0" applyFill="0" applyBorder="0" applyAlignment="0" applyProtection="0"/>
    <xf numFmtId="0" fontId="13" fillId="0" borderId="0"/>
    <xf numFmtId="0" fontId="10" fillId="0" borderId="0"/>
    <xf numFmtId="0" fontId="10" fillId="0" borderId="0"/>
    <xf numFmtId="0" fontId="13" fillId="2" borderId="1" applyNumberFormat="0" applyFont="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2" applyNumberFormat="0" applyAlignment="0" applyProtection="0"/>
    <xf numFmtId="0" fontId="19" fillId="22" borderId="3" applyNumberFormat="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5" fillId="8" borderId="2" applyNumberFormat="0" applyAlignment="0" applyProtection="0"/>
    <xf numFmtId="0" fontId="26" fillId="0" borderId="7" applyNumberFormat="0" applyFill="0" applyAlignment="0" applyProtection="0"/>
    <xf numFmtId="0" fontId="27" fillId="23" borderId="0" applyNumberFormat="0" applyBorder="0" applyAlignment="0" applyProtection="0"/>
    <xf numFmtId="0" fontId="14" fillId="2" borderId="1" applyNumberFormat="0" applyFont="0" applyAlignment="0" applyProtection="0"/>
    <xf numFmtId="0" fontId="28" fillId="21"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9" fillId="0" borderId="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2" applyNumberFormat="0" applyAlignment="0" applyProtection="0"/>
    <xf numFmtId="0" fontId="19" fillId="22" borderId="3" applyNumberFormat="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5" fillId="8" borderId="2" applyNumberFormat="0" applyAlignment="0" applyProtection="0"/>
    <xf numFmtId="0" fontId="26" fillId="0" borderId="7" applyNumberFormat="0" applyFill="0" applyAlignment="0" applyProtection="0"/>
    <xf numFmtId="0" fontId="27" fillId="23" borderId="0" applyNumberFormat="0" applyBorder="0" applyAlignment="0" applyProtection="0"/>
    <xf numFmtId="0" fontId="28" fillId="21"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13" fillId="0" borderId="0"/>
    <xf numFmtId="0" fontId="13" fillId="2" borderId="1" applyNumberFormat="0" applyFont="0" applyAlignment="0" applyProtection="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xf numFmtId="0" fontId="13" fillId="0" borderId="0"/>
    <xf numFmtId="0" fontId="13" fillId="2" borderId="1" applyNumberFormat="0" applyFont="0" applyAlignment="0" applyProtection="0"/>
    <xf numFmtId="0" fontId="1" fillId="0" borderId="0"/>
    <xf numFmtId="9" fontId="1" fillId="0" borderId="0" applyFont="0" applyFill="0" applyBorder="0" applyAlignment="0" applyProtection="0"/>
    <xf numFmtId="0" fontId="44" fillId="0" borderId="0" applyNumberFormat="0" applyFill="0" applyBorder="0" applyAlignment="0" applyProtection="0"/>
  </cellStyleXfs>
  <cellXfs count="78">
    <xf numFmtId="0" fontId="0" fillId="0" borderId="0" xfId="0"/>
    <xf numFmtId="0" fontId="11" fillId="0" borderId="0" xfId="0" applyFont="1"/>
    <xf numFmtId="0" fontId="13" fillId="0" borderId="0" xfId="0" applyFont="1"/>
    <xf numFmtId="0" fontId="11" fillId="0" borderId="0" xfId="0" applyFont="1" applyAlignment="1">
      <alignment horizontal="left"/>
    </xf>
    <xf numFmtId="0" fontId="34" fillId="0" borderId="10" xfId="47" applyFont="1" applyBorder="1" applyAlignment="1">
      <alignment horizontal="right"/>
    </xf>
    <xf numFmtId="0" fontId="35" fillId="0" borderId="10" xfId="47" applyFont="1" applyBorder="1" applyAlignment="1">
      <alignment horizontal="right"/>
    </xf>
    <xf numFmtId="0" fontId="36" fillId="0" borderId="10" xfId="47" applyFont="1" applyBorder="1" applyAlignment="1">
      <alignment horizontal="right"/>
    </xf>
    <xf numFmtId="0" fontId="36" fillId="0" borderId="0" xfId="0" applyFont="1"/>
    <xf numFmtId="0" fontId="37" fillId="0" borderId="0" xfId="0" applyFont="1" applyAlignment="1">
      <alignment horizontal="left"/>
    </xf>
    <xf numFmtId="0" fontId="37" fillId="25" borderId="0" xfId="0" applyFont="1" applyFill="1"/>
    <xf numFmtId="0" fontId="38" fillId="25" borderId="0" xfId="0" applyFont="1" applyFill="1"/>
    <xf numFmtId="0" fontId="11" fillId="25" borderId="0" xfId="0" applyFont="1" applyFill="1"/>
    <xf numFmtId="0" fontId="12" fillId="25" borderId="0" xfId="0" applyFont="1" applyFill="1"/>
    <xf numFmtId="0" fontId="11" fillId="25" borderId="0" xfId="0" applyFont="1" applyFill="1" applyAlignment="1">
      <alignment horizontal="left" vertical="center"/>
    </xf>
    <xf numFmtId="0" fontId="11" fillId="25" borderId="0" xfId="0" applyFont="1" applyFill="1" applyAlignment="1">
      <alignment horizontal="right" textRotation="90" wrapText="1"/>
    </xf>
    <xf numFmtId="0" fontId="32" fillId="25" borderId="0" xfId="0" applyFont="1" applyFill="1" applyAlignment="1">
      <alignment horizontal="right" textRotation="90" wrapText="1"/>
    </xf>
    <xf numFmtId="0" fontId="11" fillId="25" borderId="0" xfId="0" applyFont="1" applyFill="1" applyAlignment="1">
      <alignment horizontal="center" vertical="center"/>
    </xf>
    <xf numFmtId="4" fontId="12" fillId="25" borderId="11" xfId="0" applyNumberFormat="1" applyFont="1" applyFill="1" applyBorder="1" applyAlignment="1">
      <alignment horizontal="right"/>
    </xf>
    <xf numFmtId="4" fontId="12" fillId="25" borderId="12" xfId="0" applyNumberFormat="1" applyFont="1" applyFill="1" applyBorder="1" applyAlignment="1">
      <alignment horizontal="right"/>
    </xf>
    <xf numFmtId="0" fontId="12" fillId="25" borderId="11" xfId="0" applyFont="1" applyFill="1" applyBorder="1" applyAlignment="1">
      <alignment horizontal="right"/>
    </xf>
    <xf numFmtId="4" fontId="12" fillId="25" borderId="11" xfId="0" applyNumberFormat="1" applyFont="1" applyFill="1" applyBorder="1"/>
    <xf numFmtId="0" fontId="12" fillId="25" borderId="12" xfId="0" applyFont="1" applyFill="1" applyBorder="1" applyAlignment="1">
      <alignment horizontal="right"/>
    </xf>
    <xf numFmtId="4" fontId="12" fillId="25" borderId="12" xfId="0" applyNumberFormat="1" applyFont="1" applyFill="1" applyBorder="1"/>
    <xf numFmtId="0" fontId="12" fillId="25" borderId="11" xfId="0" applyFont="1" applyFill="1" applyBorder="1" applyAlignment="1">
      <alignment horizontal="left"/>
    </xf>
    <xf numFmtId="0" fontId="12" fillId="25" borderId="12" xfId="0" applyFont="1" applyFill="1" applyBorder="1" applyAlignment="1">
      <alignment horizontal="left"/>
    </xf>
    <xf numFmtId="0" fontId="39" fillId="25" borderId="0" xfId="0" applyFont="1" applyFill="1"/>
    <xf numFmtId="0" fontId="32" fillId="24" borderId="14" xfId="0" applyFont="1" applyFill="1" applyBorder="1" applyAlignment="1">
      <alignment horizontal="right" textRotation="90"/>
    </xf>
    <xf numFmtId="0" fontId="33" fillId="24" borderId="13" xfId="0" applyFont="1" applyFill="1" applyBorder="1" applyAlignment="1">
      <alignment horizontal="right"/>
    </xf>
    <xf numFmtId="0" fontId="33" fillId="24" borderId="15" xfId="0" applyFont="1" applyFill="1" applyBorder="1" applyAlignment="1">
      <alignment horizontal="right"/>
    </xf>
    <xf numFmtId="0" fontId="13" fillId="0" borderId="0" xfId="98"/>
    <xf numFmtId="0" fontId="41" fillId="0" borderId="0" xfId="98" applyFont="1"/>
    <xf numFmtId="0" fontId="35" fillId="0" borderId="10" xfId="47" applyFont="1" applyBorder="1" applyAlignment="1">
      <alignment horizontal="left"/>
    </xf>
    <xf numFmtId="0" fontId="40" fillId="0" borderId="0" xfId="98" applyFont="1" applyAlignment="1">
      <alignment horizontal="left"/>
    </xf>
    <xf numFmtId="0" fontId="37" fillId="25" borderId="0" xfId="0" applyFont="1" applyFill="1" applyAlignment="1">
      <alignment horizontal="right"/>
    </xf>
    <xf numFmtId="0" fontId="37" fillId="0" borderId="0" xfId="0" applyFont="1" applyAlignment="1">
      <alignment horizontal="left"/>
    </xf>
    <xf numFmtId="0" fontId="11" fillId="25" borderId="0" xfId="98" applyFont="1" applyFill="1" applyAlignment="1">
      <alignment horizontal="left" wrapText="1"/>
    </xf>
    <xf numFmtId="0" fontId="11" fillId="25" borderId="0" xfId="98" applyFont="1" applyFill="1" applyAlignment="1">
      <alignment wrapText="1"/>
    </xf>
    <xf numFmtId="0" fontId="13" fillId="25" borderId="0" xfId="98" applyFill="1"/>
    <xf numFmtId="0" fontId="11" fillId="0" borderId="0" xfId="98" applyFont="1" applyAlignment="1">
      <alignment horizontal="left"/>
    </xf>
    <xf numFmtId="0" fontId="12" fillId="25" borderId="0" xfId="98" applyFont="1" applyFill="1"/>
    <xf numFmtId="0" fontId="43" fillId="25" borderId="0" xfId="0" applyFont="1" applyFill="1" applyAlignment="1">
      <alignment horizontal="left"/>
    </xf>
    <xf numFmtId="0" fontId="13" fillId="26" borderId="0" xfId="0" applyFont="1" applyFill="1" applyAlignment="1">
      <alignment horizontal="center"/>
    </xf>
    <xf numFmtId="164" fontId="42" fillId="25" borderId="0" xfId="0" applyNumberFormat="1" applyFont="1" applyFill="1" applyAlignment="1">
      <alignment horizontal="center"/>
    </xf>
    <xf numFmtId="0" fontId="42" fillId="25" borderId="0" xfId="0" applyFont="1" applyFill="1"/>
    <xf numFmtId="0" fontId="45" fillId="25" borderId="0" xfId="102" applyFont="1" applyFill="1" applyAlignment="1">
      <alignment horizontal="left" wrapText="1"/>
    </xf>
    <xf numFmtId="0" fontId="45" fillId="25" borderId="0" xfId="102" applyFont="1" applyFill="1" applyAlignment="1">
      <alignment wrapText="1"/>
    </xf>
    <xf numFmtId="0" fontId="13" fillId="26" borderId="16" xfId="98" applyFill="1" applyBorder="1" applyAlignment="1">
      <alignment horizontal="center" wrapText="1"/>
    </xf>
    <xf numFmtId="0" fontId="46" fillId="25" borderId="0" xfId="98" applyFont="1" applyFill="1" applyAlignment="1">
      <alignment horizontal="left" wrapText="1"/>
    </xf>
    <xf numFmtId="0" fontId="44" fillId="25" borderId="0" xfId="102" applyFill="1"/>
    <xf numFmtId="0" fontId="13" fillId="25" borderId="0" xfId="98" applyFill="1" applyAlignment="1">
      <alignment horizontal="center"/>
    </xf>
    <xf numFmtId="0" fontId="40" fillId="27" borderId="17" xfId="98" applyFont="1" applyFill="1" applyBorder="1" applyAlignment="1">
      <alignment horizontal="left"/>
    </xf>
    <xf numFmtId="0" fontId="40" fillId="27" borderId="18" xfId="98" applyFont="1" applyFill="1" applyBorder="1" applyAlignment="1">
      <alignment horizontal="left"/>
    </xf>
    <xf numFmtId="0" fontId="40" fillId="27" borderId="19" xfId="98" applyFont="1" applyFill="1" applyBorder="1" applyAlignment="1">
      <alignment horizontal="left"/>
    </xf>
    <xf numFmtId="0" fontId="47" fillId="25" borderId="17" xfId="98" applyFont="1" applyFill="1" applyBorder="1" applyAlignment="1">
      <alignment horizontal="left" vertical="top" wrapText="1"/>
    </xf>
    <xf numFmtId="0" fontId="39" fillId="25" borderId="18" xfId="98" applyFont="1" applyFill="1" applyBorder="1" applyAlignment="1">
      <alignment horizontal="left" vertical="top" wrapText="1"/>
    </xf>
    <xf numFmtId="0" fontId="39" fillId="25" borderId="19" xfId="98" applyFont="1" applyFill="1" applyBorder="1" applyAlignment="1">
      <alignment horizontal="left" vertical="top" wrapText="1"/>
    </xf>
    <xf numFmtId="0" fontId="39" fillId="25" borderId="17" xfId="98" applyFont="1" applyFill="1" applyBorder="1" applyAlignment="1">
      <alignment horizontal="left" vertical="top" wrapText="1"/>
    </xf>
    <xf numFmtId="0" fontId="48" fillId="25" borderId="0" xfId="98" applyFont="1" applyFill="1" applyAlignment="1">
      <alignment wrapText="1"/>
    </xf>
    <xf numFmtId="0" fontId="48" fillId="24" borderId="20" xfId="98" applyFont="1" applyFill="1" applyBorder="1" applyAlignment="1">
      <alignment horizontal="center" wrapText="1"/>
    </xf>
    <xf numFmtId="0" fontId="48" fillId="24" borderId="21" xfId="98" applyFont="1" applyFill="1" applyBorder="1" applyAlignment="1">
      <alignment horizontal="center" wrapText="1"/>
    </xf>
    <xf numFmtId="0" fontId="48" fillId="24" borderId="22" xfId="98" applyFont="1" applyFill="1" applyBorder="1" applyAlignment="1">
      <alignment horizontal="center" wrapText="1"/>
    </xf>
    <xf numFmtId="0" fontId="48" fillId="25" borderId="0" xfId="98" applyFont="1" applyFill="1" applyAlignment="1">
      <alignment horizontal="center" wrapText="1"/>
    </xf>
    <xf numFmtId="0" fontId="46" fillId="25" borderId="11" xfId="98" applyFont="1" applyFill="1" applyBorder="1" applyAlignment="1">
      <alignment wrapText="1"/>
    </xf>
    <xf numFmtId="0" fontId="13" fillId="26" borderId="13" xfId="98" applyFill="1" applyBorder="1" applyAlignment="1">
      <alignment horizontal="center"/>
    </xf>
    <xf numFmtId="0" fontId="13" fillId="26" borderId="11" xfId="98" applyFill="1" applyBorder="1" applyAlignment="1">
      <alignment horizontal="center"/>
    </xf>
    <xf numFmtId="0" fontId="13" fillId="26" borderId="23" xfId="98" applyFill="1" applyBorder="1" applyAlignment="1">
      <alignment horizontal="center"/>
    </xf>
    <xf numFmtId="0" fontId="46" fillId="25" borderId="12" xfId="98" applyFont="1" applyFill="1" applyBorder="1" applyAlignment="1">
      <alignment wrapText="1"/>
    </xf>
    <xf numFmtId="0" fontId="13" fillId="26" borderId="15" xfId="98" applyFill="1" applyBorder="1" applyAlignment="1">
      <alignment horizontal="center"/>
    </xf>
    <xf numFmtId="0" fontId="13" fillId="26" borderId="12" xfId="98" applyFill="1" applyBorder="1" applyAlignment="1">
      <alignment horizontal="center"/>
    </xf>
    <xf numFmtId="0" fontId="13" fillId="26" borderId="24" xfId="98" applyFill="1" applyBorder="1" applyAlignment="1">
      <alignment horizontal="center"/>
    </xf>
    <xf numFmtId="0" fontId="13" fillId="28" borderId="0" xfId="98" applyFill="1"/>
    <xf numFmtId="0" fontId="13" fillId="28" borderId="25" xfId="98" applyFill="1" applyBorder="1"/>
    <xf numFmtId="0" fontId="13" fillId="25" borderId="10" xfId="98" applyFill="1" applyBorder="1"/>
    <xf numFmtId="0" fontId="49" fillId="25" borderId="0" xfId="98" applyFont="1" applyFill="1"/>
    <xf numFmtId="0" fontId="13" fillId="25" borderId="0" xfId="98" applyFill="1" applyAlignment="1">
      <alignment wrapText="1"/>
    </xf>
    <xf numFmtId="0" fontId="50" fillId="0" borderId="0" xfId="0" applyFont="1" applyAlignment="1">
      <alignment horizontal="left"/>
    </xf>
    <xf numFmtId="0" fontId="46" fillId="25" borderId="0" xfId="98" applyFont="1" applyFill="1"/>
    <xf numFmtId="0" fontId="39" fillId="25" borderId="0" xfId="98" applyFont="1" applyFill="1"/>
  </cellXfs>
  <cellStyles count="103">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urrency 2" xfId="1" xr:uid="{00000000-0005-0000-0000-000036000000}"/>
    <cellStyle name="Explanatory Text 2" xfId="75" xr:uid="{00000000-0005-0000-0000-000037000000}"/>
    <cellStyle name="Explanatory Text 3" xfId="33" xr:uid="{00000000-0005-0000-0000-000038000000}"/>
    <cellStyle name="Good 2" xfId="76" xr:uid="{00000000-0005-0000-0000-000039000000}"/>
    <cellStyle name="Good 3" xfId="34" xr:uid="{00000000-0005-0000-0000-00003A000000}"/>
    <cellStyle name="Heading 1 2" xfId="77" xr:uid="{00000000-0005-0000-0000-00003B000000}"/>
    <cellStyle name="Heading 1 3" xfId="35" xr:uid="{00000000-0005-0000-0000-00003C000000}"/>
    <cellStyle name="Heading 2 2" xfId="78" xr:uid="{00000000-0005-0000-0000-00003D000000}"/>
    <cellStyle name="Heading 2 3" xfId="36" xr:uid="{00000000-0005-0000-0000-00003E000000}"/>
    <cellStyle name="Heading 3 2" xfId="79" xr:uid="{00000000-0005-0000-0000-00003F000000}"/>
    <cellStyle name="Heading 3 3" xfId="37" xr:uid="{00000000-0005-0000-0000-000040000000}"/>
    <cellStyle name="Heading 4 2" xfId="80" xr:uid="{00000000-0005-0000-0000-000041000000}"/>
    <cellStyle name="Heading 4 3" xfId="38" xr:uid="{00000000-0005-0000-0000-000042000000}"/>
    <cellStyle name="Hyperlink" xfId="102" builtinId="8"/>
    <cellStyle name="Input 2" xfId="81" xr:uid="{00000000-0005-0000-0000-000043000000}"/>
    <cellStyle name="Input 3" xfId="39" xr:uid="{00000000-0005-0000-0000-000044000000}"/>
    <cellStyle name="Linked Cell 2" xfId="82" xr:uid="{00000000-0005-0000-0000-000045000000}"/>
    <cellStyle name="Linked Cell 3" xfId="40" xr:uid="{00000000-0005-0000-0000-000046000000}"/>
    <cellStyle name="Neutral 2" xfId="83" xr:uid="{00000000-0005-0000-0000-000047000000}"/>
    <cellStyle name="Neutral 3" xfId="41" xr:uid="{00000000-0005-0000-0000-000048000000}"/>
    <cellStyle name="Normal" xfId="0" builtinId="0"/>
    <cellStyle name="Normal 2" xfId="2" xr:uid="{00000000-0005-0000-0000-00004A000000}"/>
    <cellStyle name="Normal 3" xfId="3" xr:uid="{00000000-0005-0000-0000-00004B000000}"/>
    <cellStyle name="Normal 3 2" xfId="88" xr:uid="{00000000-0005-0000-0000-00004C000000}"/>
    <cellStyle name="Normal 4" xfId="4" xr:uid="{00000000-0005-0000-0000-00004D000000}"/>
    <cellStyle name="Normal 4 10" xfId="100" xr:uid="{775E9DDD-620E-44BB-9DF6-E37F0223B877}"/>
    <cellStyle name="Normal 4 2" xfId="47" xr:uid="{00000000-0005-0000-0000-00004E000000}"/>
    <cellStyle name="Normal 4 3" xfId="90" xr:uid="{00000000-0005-0000-0000-00004F000000}"/>
    <cellStyle name="Normal 4 4" xfId="91" xr:uid="{00000000-0005-0000-0000-000050000000}"/>
    <cellStyle name="Normal 4 5" xfId="92" xr:uid="{00000000-0005-0000-0000-000051000000}"/>
    <cellStyle name="Normal 4 6" xfId="93" xr:uid="{00000000-0005-0000-0000-000052000000}"/>
    <cellStyle name="Normal 4 7" xfId="94" xr:uid="{00000000-0005-0000-0000-000053000000}"/>
    <cellStyle name="Normal 4 8" xfId="95" xr:uid="{00000000-0005-0000-0000-000054000000}"/>
    <cellStyle name="Normal 4 9" xfId="96" xr:uid="{00000000-0005-0000-0000-000055000000}"/>
    <cellStyle name="Normal 5" xfId="98" xr:uid="{326A7E5A-E55F-4B1A-9DB2-8829CF474C35}"/>
    <cellStyle name="Normal 6" xfId="97" xr:uid="{C5102E07-BCC0-4847-9661-C97228E3C625}"/>
    <cellStyle name="Note 2" xfId="5" xr:uid="{00000000-0005-0000-0000-000056000000}"/>
    <cellStyle name="Note 3" xfId="89" xr:uid="{00000000-0005-0000-0000-000057000000}"/>
    <cellStyle name="Note 4" xfId="42" xr:uid="{00000000-0005-0000-0000-000058000000}"/>
    <cellStyle name="Note 4 2" xfId="99" xr:uid="{0EF54F57-DF52-447A-99C2-D9FEDEE6AD4C}"/>
    <cellStyle name="Output 2" xfId="84" xr:uid="{00000000-0005-0000-0000-000059000000}"/>
    <cellStyle name="Output 3" xfId="43" xr:uid="{00000000-0005-0000-0000-00005A000000}"/>
    <cellStyle name="Percent 2" xfId="101" xr:uid="{058EB17F-4854-437C-9EF9-9D6375EBE874}"/>
    <cellStyle name="Title 2" xfId="85" xr:uid="{00000000-0005-0000-0000-00005B000000}"/>
    <cellStyle name="Title 3" xfId="44" xr:uid="{00000000-0005-0000-0000-00005C000000}"/>
    <cellStyle name="Total 2" xfId="86" xr:uid="{00000000-0005-0000-0000-00005D000000}"/>
    <cellStyle name="Total 3" xfId="45" xr:uid="{00000000-0005-0000-0000-00005E000000}"/>
    <cellStyle name="Warning Text 2" xfId="87" xr:uid="{00000000-0005-0000-0000-00005F000000}"/>
    <cellStyle name="Warning Text 3" xfId="46" xr:uid="{00000000-0005-0000-0000-00006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11</xdr:col>
      <xdr:colOff>28575</xdr:colOff>
      <xdr:row>0</xdr:row>
      <xdr:rowOff>104775</xdr:rowOff>
    </xdr:from>
    <xdr:ext cx="3918252" cy="1846531"/>
    <xdr:sp macro="" textlink="">
      <xdr:nvSpPr>
        <xdr:cNvPr id="2" name="TextBox 1">
          <a:extLst>
            <a:ext uri="{FF2B5EF4-FFF2-40B4-BE49-F238E27FC236}">
              <a16:creationId xmlns:a16="http://schemas.microsoft.com/office/drawing/2014/main" id="{4C5DDFAF-2047-400C-AB61-C993508A4003}"/>
            </a:ext>
          </a:extLst>
        </xdr:cNvPr>
        <xdr:cNvSpPr txBox="1"/>
      </xdr:nvSpPr>
      <xdr:spPr>
        <a:xfrm>
          <a:off x="77914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
  <sheetViews>
    <sheetView workbookViewId="0">
      <selection sqref="A1:XFD1048576"/>
    </sheetView>
  </sheetViews>
  <sheetFormatPr defaultRowHeight="12.75" x14ac:dyDescent="0.2"/>
  <cols>
    <col min="1" max="3" width="9.42578125" customWidth="1"/>
    <col min="4" max="8" width="8.85546875" customWidth="1"/>
    <col min="9" max="9" width="9.42578125" customWidth="1"/>
  </cols>
  <sheetData>
    <row r="1" spans="1:9" ht="15.75" x14ac:dyDescent="0.25">
      <c r="A1" s="8" t="s">
        <v>0</v>
      </c>
      <c r="B1" s="3"/>
      <c r="C1" s="3"/>
      <c r="D1" s="3"/>
      <c r="E1" s="1"/>
      <c r="F1" s="1"/>
      <c r="G1" s="1"/>
      <c r="H1" s="1"/>
      <c r="I1" s="1"/>
    </row>
    <row r="2" spans="1:9" ht="15.75" x14ac:dyDescent="0.25">
      <c r="A2" s="1"/>
    </row>
    <row r="3" spans="1:9" s="2" customFormat="1" x14ac:dyDescent="0.2">
      <c r="A3" s="31"/>
      <c r="B3" s="31"/>
      <c r="C3" s="31"/>
      <c r="D3" s="4" t="s">
        <v>7</v>
      </c>
      <c r="E3" s="5" t="s">
        <v>8</v>
      </c>
      <c r="F3" s="5" t="s">
        <v>9</v>
      </c>
      <c r="G3" s="5" t="s">
        <v>10</v>
      </c>
      <c r="H3" s="5" t="s">
        <v>11</v>
      </c>
      <c r="I3" s="6" t="s">
        <v>12</v>
      </c>
    </row>
    <row r="4" spans="1:9" x14ac:dyDescent="0.2">
      <c r="A4" s="32" t="s">
        <v>23</v>
      </c>
      <c r="B4" s="32"/>
      <c r="C4" s="32"/>
      <c r="D4" s="29">
        <v>0</v>
      </c>
      <c r="E4" s="29">
        <v>10</v>
      </c>
      <c r="F4" s="29">
        <v>10</v>
      </c>
      <c r="G4" s="29">
        <v>10</v>
      </c>
      <c r="H4" s="29">
        <v>32</v>
      </c>
      <c r="I4" s="7">
        <f>SUM(D4:H4)</f>
        <v>62</v>
      </c>
    </row>
    <row r="5" spans="1:9" x14ac:dyDescent="0.2">
      <c r="A5" s="32" t="s">
        <v>24</v>
      </c>
      <c r="B5" s="32"/>
      <c r="C5" s="32"/>
      <c r="D5" s="29">
        <v>0</v>
      </c>
      <c r="E5" s="29">
        <v>10</v>
      </c>
      <c r="F5" s="29">
        <v>8</v>
      </c>
      <c r="G5" s="29">
        <v>8</v>
      </c>
      <c r="H5" s="29">
        <v>24</v>
      </c>
      <c r="I5" s="7">
        <f>SUM(D5:H5)</f>
        <v>50</v>
      </c>
    </row>
  </sheetData>
  <mergeCells count="3">
    <mergeCell ref="A3:C3"/>
    <mergeCell ref="A4:C4"/>
    <mergeCell ref="A5:C5"/>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
  <sheetViews>
    <sheetView workbookViewId="0">
      <selection activeCell="G45" sqref="G45"/>
    </sheetView>
  </sheetViews>
  <sheetFormatPr defaultRowHeight="12.75" x14ac:dyDescent="0.2"/>
  <cols>
    <col min="1" max="3" width="9.42578125" customWidth="1"/>
    <col min="4" max="8" width="8.85546875" customWidth="1"/>
    <col min="9" max="9" width="9.42578125" customWidth="1"/>
  </cols>
  <sheetData>
    <row r="1" spans="1:9" ht="15.75" x14ac:dyDescent="0.25">
      <c r="A1" s="8" t="s">
        <v>0</v>
      </c>
      <c r="B1" s="3"/>
      <c r="C1" s="3"/>
      <c r="D1" s="3"/>
      <c r="E1" s="1"/>
      <c r="F1" s="1"/>
      <c r="G1" s="1"/>
      <c r="H1" s="1"/>
      <c r="I1" s="1"/>
    </row>
    <row r="2" spans="1:9" ht="15.75" x14ac:dyDescent="0.25">
      <c r="A2" s="1"/>
    </row>
    <row r="3" spans="1:9" s="2" customFormat="1" x14ac:dyDescent="0.2">
      <c r="A3" s="31"/>
      <c r="B3" s="31"/>
      <c r="C3" s="31"/>
      <c r="D3" s="4" t="s">
        <v>7</v>
      </c>
      <c r="E3" s="5" t="s">
        <v>8</v>
      </c>
      <c r="F3" s="5" t="s">
        <v>9</v>
      </c>
      <c r="G3" s="5" t="s">
        <v>10</v>
      </c>
      <c r="H3" s="5" t="s">
        <v>11</v>
      </c>
      <c r="I3" s="6" t="s">
        <v>12</v>
      </c>
    </row>
    <row r="4" spans="1:9" x14ac:dyDescent="0.2">
      <c r="A4" s="32" t="s">
        <v>23</v>
      </c>
      <c r="B4" s="32"/>
      <c r="C4" s="32"/>
      <c r="D4" s="29">
        <v>0</v>
      </c>
      <c r="E4" s="29">
        <v>8</v>
      </c>
      <c r="F4" s="29">
        <v>8</v>
      </c>
      <c r="G4" s="29">
        <v>8</v>
      </c>
      <c r="H4" s="29">
        <v>0</v>
      </c>
      <c r="I4" s="7">
        <f>SUM(D4:H4)</f>
        <v>24</v>
      </c>
    </row>
    <row r="5" spans="1:9" x14ac:dyDescent="0.2">
      <c r="A5" s="32" t="s">
        <v>24</v>
      </c>
      <c r="B5" s="32"/>
      <c r="C5" s="32"/>
      <c r="D5" s="29">
        <v>0</v>
      </c>
      <c r="E5" s="29">
        <v>8</v>
      </c>
      <c r="F5" s="29">
        <v>8</v>
      </c>
      <c r="G5" s="29">
        <v>6</v>
      </c>
      <c r="H5" s="29">
        <v>0</v>
      </c>
      <c r="I5" s="7">
        <f>SUM(D5:H5)</f>
        <v>22</v>
      </c>
    </row>
  </sheetData>
  <mergeCells count="3">
    <mergeCell ref="A3:C3"/>
    <mergeCell ref="A4:C4"/>
    <mergeCell ref="A5: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5"/>
  <sheetViews>
    <sheetView workbookViewId="0">
      <selection activeCell="D4" sqref="D4:H5"/>
    </sheetView>
  </sheetViews>
  <sheetFormatPr defaultRowHeight="12.75" x14ac:dyDescent="0.2"/>
  <cols>
    <col min="1" max="3" width="9.42578125" customWidth="1"/>
    <col min="4" max="8" width="8.85546875" customWidth="1"/>
    <col min="9" max="9" width="9.42578125" customWidth="1"/>
  </cols>
  <sheetData>
    <row r="1" spans="1:9" ht="15.75" x14ac:dyDescent="0.25">
      <c r="A1" s="8" t="s">
        <v>0</v>
      </c>
      <c r="B1" s="3"/>
      <c r="C1" s="3"/>
      <c r="D1" s="3"/>
      <c r="E1" s="1"/>
      <c r="F1" s="1"/>
      <c r="G1" s="1"/>
      <c r="H1" s="1"/>
      <c r="I1" s="1"/>
    </row>
    <row r="2" spans="1:9" ht="15.75" x14ac:dyDescent="0.25">
      <c r="A2" s="1"/>
    </row>
    <row r="3" spans="1:9" s="2" customFormat="1" x14ac:dyDescent="0.2">
      <c r="A3" s="31"/>
      <c r="B3" s="31"/>
      <c r="C3" s="31"/>
      <c r="D3" s="4" t="s">
        <v>7</v>
      </c>
      <c r="E3" s="5" t="s">
        <v>8</v>
      </c>
      <c r="F3" s="5" t="s">
        <v>9</v>
      </c>
      <c r="G3" s="5" t="s">
        <v>10</v>
      </c>
      <c r="H3" s="5" t="s">
        <v>11</v>
      </c>
      <c r="I3" s="6" t="s">
        <v>12</v>
      </c>
    </row>
    <row r="4" spans="1:9" x14ac:dyDescent="0.2">
      <c r="A4" s="32" t="s">
        <v>23</v>
      </c>
      <c r="B4" s="32"/>
      <c r="C4" s="32"/>
      <c r="D4" s="29">
        <v>0</v>
      </c>
      <c r="E4" s="29">
        <v>8</v>
      </c>
      <c r="F4" s="29">
        <v>8</v>
      </c>
      <c r="G4" s="29">
        <v>8</v>
      </c>
      <c r="H4" s="29">
        <v>24</v>
      </c>
      <c r="I4" s="7">
        <f>SUM(D4:H4)</f>
        <v>48</v>
      </c>
    </row>
    <row r="5" spans="1:9" x14ac:dyDescent="0.2">
      <c r="A5" s="32" t="s">
        <v>24</v>
      </c>
      <c r="B5" s="32"/>
      <c r="C5" s="32"/>
      <c r="D5" s="29">
        <v>0</v>
      </c>
      <c r="E5" s="29">
        <v>4</v>
      </c>
      <c r="F5" s="29">
        <v>6</v>
      </c>
      <c r="G5" s="29">
        <v>6</v>
      </c>
      <c r="H5" s="29">
        <v>8</v>
      </c>
      <c r="I5" s="7">
        <f>SUM(D5:H5)</f>
        <v>24</v>
      </c>
    </row>
  </sheetData>
  <mergeCells count="3">
    <mergeCell ref="A3:C3"/>
    <mergeCell ref="A4:C4"/>
    <mergeCell ref="A5:C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
  <sheetViews>
    <sheetView workbookViewId="0">
      <selection activeCell="D4" sqref="D4:H5"/>
    </sheetView>
  </sheetViews>
  <sheetFormatPr defaultRowHeight="12.75" x14ac:dyDescent="0.2"/>
  <cols>
    <col min="1" max="3" width="9.42578125" customWidth="1"/>
    <col min="4" max="8" width="8.85546875" customWidth="1"/>
    <col min="9" max="9" width="9.42578125" customWidth="1"/>
  </cols>
  <sheetData>
    <row r="1" spans="1:9" ht="15.75" x14ac:dyDescent="0.25">
      <c r="A1" s="8" t="s">
        <v>0</v>
      </c>
      <c r="B1" s="3"/>
      <c r="C1" s="3"/>
      <c r="D1" s="3"/>
      <c r="E1" s="1"/>
      <c r="F1" s="1"/>
      <c r="G1" s="1"/>
      <c r="H1" s="1"/>
      <c r="I1" s="1"/>
    </row>
    <row r="2" spans="1:9" ht="15.75" x14ac:dyDescent="0.25">
      <c r="A2" s="1"/>
    </row>
    <row r="3" spans="1:9" s="2" customFormat="1" x14ac:dyDescent="0.2">
      <c r="A3" s="31"/>
      <c r="B3" s="31"/>
      <c r="C3" s="31"/>
      <c r="D3" s="4" t="s">
        <v>7</v>
      </c>
      <c r="E3" s="5" t="s">
        <v>8</v>
      </c>
      <c r="F3" s="5" t="s">
        <v>9</v>
      </c>
      <c r="G3" s="5" t="s">
        <v>10</v>
      </c>
      <c r="H3" s="5" t="s">
        <v>11</v>
      </c>
      <c r="I3" s="6" t="s">
        <v>12</v>
      </c>
    </row>
    <row r="4" spans="1:9" x14ac:dyDescent="0.2">
      <c r="A4" s="32" t="s">
        <v>23</v>
      </c>
      <c r="B4" s="32"/>
      <c r="C4" s="32"/>
      <c r="D4" s="29">
        <v>0</v>
      </c>
      <c r="E4" s="29">
        <v>8</v>
      </c>
      <c r="F4" s="29">
        <v>8</v>
      </c>
      <c r="G4" s="29">
        <v>8</v>
      </c>
      <c r="H4" s="29">
        <v>32</v>
      </c>
      <c r="I4" s="7">
        <f>SUM(D4:H4)</f>
        <v>56</v>
      </c>
    </row>
    <row r="5" spans="1:9" x14ac:dyDescent="0.2">
      <c r="A5" s="32" t="s">
        <v>24</v>
      </c>
      <c r="B5" s="32"/>
      <c r="C5" s="32"/>
      <c r="D5" s="29">
        <v>0</v>
      </c>
      <c r="E5" s="29">
        <v>10</v>
      </c>
      <c r="F5" s="29">
        <v>8</v>
      </c>
      <c r="G5" s="29">
        <v>8</v>
      </c>
      <c r="H5" s="29">
        <v>32</v>
      </c>
      <c r="I5" s="7">
        <f>SUM(D5:H5)</f>
        <v>58</v>
      </c>
    </row>
  </sheetData>
  <mergeCells count="3">
    <mergeCell ref="A3:C3"/>
    <mergeCell ref="A4:C4"/>
    <mergeCell ref="A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I5"/>
  <sheetViews>
    <sheetView workbookViewId="0">
      <selection activeCell="O35" sqref="O35"/>
    </sheetView>
  </sheetViews>
  <sheetFormatPr defaultRowHeight="12.75" x14ac:dyDescent="0.2"/>
  <cols>
    <col min="1" max="3" width="9.42578125" customWidth="1"/>
    <col min="4" max="8" width="8.85546875" customWidth="1"/>
    <col min="9" max="9" width="9.42578125" customWidth="1"/>
  </cols>
  <sheetData>
    <row r="1" spans="1:9" ht="15.75" x14ac:dyDescent="0.25">
      <c r="A1" s="8" t="s">
        <v>0</v>
      </c>
      <c r="B1" s="3"/>
      <c r="C1" s="3"/>
      <c r="D1" s="3"/>
      <c r="E1" s="1"/>
      <c r="F1" s="1"/>
      <c r="G1" s="1"/>
      <c r="H1" s="1"/>
      <c r="I1" s="1"/>
    </row>
    <row r="2" spans="1:9" ht="15.75" x14ac:dyDescent="0.25">
      <c r="A2" s="1"/>
    </row>
    <row r="3" spans="1:9" s="2" customFormat="1" x14ac:dyDescent="0.2">
      <c r="A3" s="31"/>
      <c r="B3" s="31"/>
      <c r="C3" s="31"/>
      <c r="D3" s="4" t="s">
        <v>7</v>
      </c>
      <c r="E3" s="5" t="s">
        <v>8</v>
      </c>
      <c r="F3" s="5" t="s">
        <v>9</v>
      </c>
      <c r="G3" s="5" t="s">
        <v>10</v>
      </c>
      <c r="H3" s="5" t="s">
        <v>11</v>
      </c>
      <c r="I3" s="6" t="s">
        <v>12</v>
      </c>
    </row>
    <row r="4" spans="1:9" x14ac:dyDescent="0.2">
      <c r="A4" s="32" t="s">
        <v>23</v>
      </c>
      <c r="B4" s="32"/>
      <c r="C4" s="32"/>
      <c r="D4" s="30">
        <v>30</v>
      </c>
      <c r="E4" s="29">
        <v>10</v>
      </c>
      <c r="F4" s="29">
        <v>10</v>
      </c>
      <c r="G4" s="29">
        <v>10</v>
      </c>
      <c r="H4" s="29">
        <v>32</v>
      </c>
      <c r="I4" s="7">
        <f>SUM(E4:H4)</f>
        <v>62</v>
      </c>
    </row>
    <row r="5" spans="1:9" x14ac:dyDescent="0.2">
      <c r="A5" s="32" t="s">
        <v>24</v>
      </c>
      <c r="B5" s="32"/>
      <c r="C5" s="32"/>
      <c r="D5" s="30">
        <v>24</v>
      </c>
      <c r="E5" s="29">
        <v>10</v>
      </c>
      <c r="F5" s="29">
        <v>8</v>
      </c>
      <c r="G5" s="29">
        <v>6</v>
      </c>
      <c r="H5" s="29">
        <v>16</v>
      </c>
      <c r="I5" s="7">
        <f>SUM(E5:H5)</f>
        <v>40</v>
      </c>
    </row>
  </sheetData>
  <mergeCells count="3">
    <mergeCell ref="A3:C3"/>
    <mergeCell ref="A4:C4"/>
    <mergeCell ref="A5:C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28"/>
  <sheetViews>
    <sheetView tabSelected="1" workbookViewId="0">
      <selection activeCell="G8" sqref="G8"/>
    </sheetView>
  </sheetViews>
  <sheetFormatPr defaultRowHeight="15" x14ac:dyDescent="0.2"/>
  <cols>
    <col min="1" max="1" width="33" style="12" customWidth="1"/>
    <col min="2" max="7" width="7.7109375" style="12" customWidth="1"/>
    <col min="8" max="9" width="7.5703125" style="12" customWidth="1"/>
    <col min="10" max="12" width="7.7109375" style="12" customWidth="1"/>
    <col min="13" max="16384" width="9.140625" style="12"/>
  </cols>
  <sheetData>
    <row r="1" spans="1:15" ht="15.75" x14ac:dyDescent="0.25">
      <c r="A1" s="9" t="s">
        <v>13</v>
      </c>
      <c r="B1" s="10"/>
      <c r="C1" s="9"/>
      <c r="D1" s="9"/>
      <c r="E1" s="9"/>
      <c r="F1" s="9"/>
      <c r="G1" s="9"/>
      <c r="H1" s="9"/>
      <c r="I1" s="11"/>
      <c r="J1" s="11"/>
    </row>
    <row r="2" spans="1:15" ht="6" customHeight="1" x14ac:dyDescent="0.25">
      <c r="A2" s="9"/>
      <c r="B2" s="10"/>
      <c r="C2" s="9"/>
      <c r="D2" s="9"/>
      <c r="E2" s="9"/>
      <c r="F2" s="9"/>
      <c r="G2" s="9"/>
      <c r="H2" s="9"/>
      <c r="I2" s="11"/>
      <c r="J2" s="11"/>
    </row>
    <row r="3" spans="1:15" ht="15.75" x14ac:dyDescent="0.25">
      <c r="A3" s="34" t="s">
        <v>25</v>
      </c>
      <c r="B3" s="34"/>
      <c r="C3" s="34"/>
      <c r="D3" s="34"/>
      <c r="E3" s="34"/>
      <c r="F3" s="34"/>
      <c r="G3" s="34"/>
      <c r="H3" s="34"/>
      <c r="I3" s="11"/>
      <c r="J3" s="11"/>
    </row>
    <row r="4" spans="1:15" x14ac:dyDescent="0.2">
      <c r="A4" s="10"/>
      <c r="B4" s="10"/>
      <c r="C4" s="10"/>
      <c r="D4" s="10"/>
      <c r="E4" s="10"/>
      <c r="F4" s="10"/>
      <c r="G4" s="10"/>
      <c r="H4" s="10"/>
    </row>
    <row r="5" spans="1:15" ht="15.75" x14ac:dyDescent="0.25">
      <c r="G5" s="33" t="s">
        <v>19</v>
      </c>
      <c r="H5" s="33"/>
      <c r="I5" s="11"/>
      <c r="J5" s="11"/>
      <c r="K5" s="33" t="s">
        <v>20</v>
      </c>
      <c r="L5" s="33"/>
      <c r="M5" s="11"/>
      <c r="N5" s="33" t="s">
        <v>21</v>
      </c>
      <c r="O5" s="33"/>
    </row>
    <row r="6" spans="1:15" s="16" customFormat="1" ht="135" customHeight="1" x14ac:dyDescent="0.2">
      <c r="A6" s="13"/>
      <c r="B6" s="14" t="s">
        <v>2</v>
      </c>
      <c r="C6" s="14" t="s">
        <v>3</v>
      </c>
      <c r="D6" s="14" t="s">
        <v>4</v>
      </c>
      <c r="E6" s="14" t="s">
        <v>5</v>
      </c>
      <c r="F6" s="14" t="s">
        <v>6</v>
      </c>
      <c r="G6" s="14" t="s">
        <v>14</v>
      </c>
      <c r="H6" s="26" t="s">
        <v>15</v>
      </c>
      <c r="J6" s="15" t="str">
        <f>F6</f>
        <v>Evaluator 5</v>
      </c>
      <c r="K6" s="14" t="s">
        <v>17</v>
      </c>
      <c r="L6" s="26" t="s">
        <v>16</v>
      </c>
      <c r="N6" s="14" t="s">
        <v>1</v>
      </c>
      <c r="O6" s="26" t="s">
        <v>18</v>
      </c>
    </row>
    <row r="7" spans="1:15" ht="16.5" customHeight="1" x14ac:dyDescent="0.2">
      <c r="A7" s="23" t="str">
        <f>'Evaluator 5'!A4:D4</f>
        <v>IBS Custom Program</v>
      </c>
      <c r="B7" s="17">
        <f>'Evaluator 1'!I4</f>
        <v>62</v>
      </c>
      <c r="C7" s="17">
        <f>'Evaluator 2'!I4</f>
        <v>24</v>
      </c>
      <c r="D7" s="17">
        <f>'Evaluator 3'!I4</f>
        <v>48</v>
      </c>
      <c r="E7" s="17">
        <f>'Evaluator 4'!I4</f>
        <v>56</v>
      </c>
      <c r="F7" s="17">
        <f>'Evaluator 5'!I4</f>
        <v>62</v>
      </c>
      <c r="G7" s="17">
        <f>AVERAGE(B7:F7)</f>
        <v>50.4</v>
      </c>
      <c r="H7" s="27">
        <f>RANK(G7,$G$7:$G$8,0)</f>
        <v>1</v>
      </c>
      <c r="J7" s="19">
        <f>'Evaluator 5'!D4</f>
        <v>30</v>
      </c>
      <c r="K7" s="17">
        <f>AVERAGE(J7)</f>
        <v>30</v>
      </c>
      <c r="L7" s="27">
        <f>RANK(K7,$K$7:$K$8,0)</f>
        <v>1</v>
      </c>
      <c r="N7" s="20">
        <f>G7+K7</f>
        <v>80.400000000000006</v>
      </c>
      <c r="O7" s="27">
        <f>RANK(N7,$N$7:$N$8,0)</f>
        <v>1</v>
      </c>
    </row>
    <row r="8" spans="1:15" ht="16.5" customHeight="1" x14ac:dyDescent="0.2">
      <c r="A8" s="24" t="str">
        <f>'Evaluator 5'!A5:D5</f>
        <v>Southbridge Access</v>
      </c>
      <c r="B8" s="18">
        <f>'Evaluator 1'!I5</f>
        <v>50</v>
      </c>
      <c r="C8" s="17">
        <f>'Evaluator 2'!I5</f>
        <v>22</v>
      </c>
      <c r="D8" s="17">
        <f>'Evaluator 3'!I5</f>
        <v>24</v>
      </c>
      <c r="E8" s="17">
        <f>'Evaluator 4'!I5</f>
        <v>58</v>
      </c>
      <c r="F8" s="17">
        <f>'Evaluator 5'!I5</f>
        <v>40</v>
      </c>
      <c r="G8" s="18">
        <f>AVERAGE(B8:F8)</f>
        <v>38.799999999999997</v>
      </c>
      <c r="H8" s="28">
        <f>RANK(G8,$G$7:$G$8,0)</f>
        <v>2</v>
      </c>
      <c r="J8" s="21">
        <f>'Evaluator 5'!D5</f>
        <v>24</v>
      </c>
      <c r="K8" s="18">
        <f t="shared" ref="K8" si="0">AVERAGE(J8)</f>
        <v>24</v>
      </c>
      <c r="L8" s="28">
        <f>RANK(K8,$K$7:$K$8,0)</f>
        <v>2</v>
      </c>
      <c r="N8" s="22">
        <f t="shared" ref="N8" si="1">G8+K8</f>
        <v>62.8</v>
      </c>
      <c r="O8" s="28">
        <f>RANK(N8,$N$7:$N$8,0)</f>
        <v>2</v>
      </c>
    </row>
    <row r="27" spans="1:1" x14ac:dyDescent="0.2">
      <c r="A27" s="25" t="s">
        <v>22</v>
      </c>
    </row>
    <row r="28" spans="1:1" x14ac:dyDescent="0.2">
      <c r="A28" s="25"/>
    </row>
  </sheetData>
  <mergeCells count="4">
    <mergeCell ref="N5:O5"/>
    <mergeCell ref="G5:H5"/>
    <mergeCell ref="K5:L5"/>
    <mergeCell ref="A3:H3"/>
  </mergeCells>
  <pageMargins left="0.24" right="0.3" top="1" bottom="1" header="0.5" footer="0.5"/>
  <pageSetup scale="95"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A9161-1209-4DB2-BC85-7481650D7BB8}">
  <dimension ref="A1:P45"/>
  <sheetViews>
    <sheetView workbookViewId="0">
      <selection activeCell="L19" sqref="L19"/>
    </sheetView>
  </sheetViews>
  <sheetFormatPr defaultRowHeight="12.75" x14ac:dyDescent="0.2"/>
  <cols>
    <col min="1" max="1" width="20.7109375" style="37" customWidth="1"/>
    <col min="2" max="16" width="9.5703125" style="37" customWidth="1"/>
    <col min="17" max="16384" width="9.140625" style="37"/>
  </cols>
  <sheetData>
    <row r="1" spans="1:16" ht="15.75" x14ac:dyDescent="0.25">
      <c r="A1" s="35"/>
      <c r="B1" s="35"/>
      <c r="C1" s="35"/>
      <c r="D1" s="35"/>
      <c r="E1" s="35"/>
      <c r="F1" s="35"/>
      <c r="G1" s="35"/>
      <c r="H1" s="35"/>
      <c r="I1" s="35"/>
      <c r="J1" s="36"/>
    </row>
    <row r="2" spans="1:16" ht="15.75" x14ac:dyDescent="0.25">
      <c r="A2" s="38" t="s">
        <v>26</v>
      </c>
      <c r="B2" s="38"/>
      <c r="C2" s="38"/>
      <c r="D2" s="38"/>
      <c r="E2" s="38"/>
      <c r="F2" s="38"/>
      <c r="G2" s="38"/>
      <c r="H2" s="38"/>
      <c r="I2" s="38"/>
      <c r="J2" s="39"/>
    </row>
    <row r="3" spans="1:16" x14ac:dyDescent="0.2">
      <c r="A3" s="40" t="s">
        <v>27</v>
      </c>
      <c r="B3" s="41"/>
      <c r="C3" s="41"/>
      <c r="D3" s="41"/>
    </row>
    <row r="4" spans="1:16" ht="15" customHeight="1" x14ac:dyDescent="0.2">
      <c r="A4" s="40" t="s">
        <v>28</v>
      </c>
      <c r="B4" s="42" t="s">
        <v>29</v>
      </c>
      <c r="C4" s="42"/>
      <c r="D4" s="42"/>
      <c r="E4" s="43"/>
    </row>
    <row r="5" spans="1:16" ht="15" x14ac:dyDescent="0.25">
      <c r="A5" s="44" t="s">
        <v>30</v>
      </c>
      <c r="B5" s="44"/>
      <c r="C5" s="45"/>
      <c r="D5" s="45"/>
      <c r="E5" s="45"/>
      <c r="F5" s="45"/>
      <c r="G5" s="45"/>
    </row>
    <row r="6" spans="1:16" ht="13.5" thickBot="1" x14ac:dyDescent="0.25">
      <c r="A6" s="46"/>
      <c r="B6" s="47" t="s">
        <v>31</v>
      </c>
      <c r="C6" s="47"/>
      <c r="D6" s="47"/>
      <c r="E6" s="47"/>
      <c r="F6" s="47"/>
      <c r="G6" s="47"/>
      <c r="H6" s="47"/>
      <c r="I6" s="47"/>
    </row>
    <row r="7" spans="1:16" ht="15" x14ac:dyDescent="0.25">
      <c r="B7" s="48"/>
    </row>
    <row r="8" spans="1:16" ht="15" x14ac:dyDescent="0.25">
      <c r="B8" s="48"/>
    </row>
    <row r="9" spans="1:16" ht="15" x14ac:dyDescent="0.25">
      <c r="B9" s="48"/>
    </row>
    <row r="10" spans="1:16" ht="15" customHeight="1" x14ac:dyDescent="0.2"/>
    <row r="11" spans="1:16" ht="13.5" thickBot="1" x14ac:dyDescent="0.25"/>
    <row r="12" spans="1:16" s="49" customFormat="1" ht="13.5" thickBot="1" x14ac:dyDescent="0.25">
      <c r="B12" s="50" t="s">
        <v>32</v>
      </c>
      <c r="C12" s="51"/>
      <c r="D12" s="52"/>
      <c r="E12" s="50" t="s">
        <v>33</v>
      </c>
      <c r="F12" s="51"/>
      <c r="G12" s="52"/>
      <c r="H12" s="50" t="s">
        <v>34</v>
      </c>
      <c r="I12" s="51"/>
      <c r="J12" s="52"/>
      <c r="K12" s="50" t="s">
        <v>35</v>
      </c>
      <c r="L12" s="51"/>
      <c r="M12" s="52"/>
      <c r="N12" s="50" t="s">
        <v>36</v>
      </c>
      <c r="O12" s="51"/>
      <c r="P12" s="52"/>
    </row>
    <row r="13" spans="1:16" s="49" customFormat="1" ht="112.5" customHeight="1" x14ac:dyDescent="0.2">
      <c r="B13" s="53" t="s">
        <v>44</v>
      </c>
      <c r="C13" s="54"/>
      <c r="D13" s="55"/>
      <c r="E13" s="56" t="s">
        <v>37</v>
      </c>
      <c r="F13" s="54"/>
      <c r="G13" s="55"/>
      <c r="H13" s="56" t="s">
        <v>38</v>
      </c>
      <c r="I13" s="54"/>
      <c r="J13" s="55"/>
      <c r="K13" s="56" t="s">
        <v>39</v>
      </c>
      <c r="L13" s="54"/>
      <c r="M13" s="55"/>
      <c r="N13" s="56" t="s">
        <v>40</v>
      </c>
      <c r="O13" s="54"/>
      <c r="P13" s="55"/>
    </row>
    <row r="14" spans="1:16" s="61" customFormat="1" ht="11.25" x14ac:dyDescent="0.2">
      <c r="A14" s="57"/>
      <c r="B14" s="58" t="s">
        <v>41</v>
      </c>
      <c r="C14" s="59"/>
      <c r="D14" s="60"/>
      <c r="E14" s="58" t="s">
        <v>41</v>
      </c>
      <c r="F14" s="59"/>
      <c r="G14" s="60"/>
      <c r="H14" s="58" t="s">
        <v>41</v>
      </c>
      <c r="I14" s="59"/>
      <c r="J14" s="60"/>
      <c r="K14" s="58" t="s">
        <v>41</v>
      </c>
      <c r="L14" s="59"/>
      <c r="M14" s="60"/>
      <c r="N14" s="58" t="s">
        <v>41</v>
      </c>
      <c r="O14" s="59"/>
      <c r="P14" s="60"/>
    </row>
    <row r="15" spans="1:16" s="61" customFormat="1" x14ac:dyDescent="0.2">
      <c r="A15" s="62" t="s">
        <v>23</v>
      </c>
      <c r="B15" s="63"/>
      <c r="C15" s="64"/>
      <c r="D15" s="65"/>
      <c r="E15" s="63"/>
      <c r="F15" s="64"/>
      <c r="G15" s="65"/>
      <c r="H15" s="63"/>
      <c r="I15" s="64"/>
      <c r="J15" s="65"/>
      <c r="K15" s="63"/>
      <c r="L15" s="64"/>
      <c r="M15" s="65"/>
      <c r="N15" s="63"/>
      <c r="O15" s="64"/>
      <c r="P15" s="65"/>
    </row>
    <row r="16" spans="1:16" s="61" customFormat="1" x14ac:dyDescent="0.2">
      <c r="A16" s="66" t="s">
        <v>24</v>
      </c>
      <c r="B16" s="67"/>
      <c r="C16" s="68"/>
      <c r="D16" s="69"/>
      <c r="E16" s="67"/>
      <c r="F16" s="68"/>
      <c r="G16" s="69"/>
      <c r="H16" s="67"/>
      <c r="I16" s="68"/>
      <c r="J16" s="69"/>
      <c r="K16" s="67"/>
      <c r="L16" s="68"/>
      <c r="M16" s="69"/>
      <c r="N16" s="67"/>
      <c r="O16" s="68"/>
      <c r="P16" s="69"/>
    </row>
    <row r="17" spans="1:16" s="71" customFormat="1" ht="7.5" customHeight="1" x14ac:dyDescent="0.2">
      <c r="A17" s="70"/>
      <c r="B17" s="70"/>
      <c r="C17" s="70"/>
      <c r="D17" s="70"/>
      <c r="E17" s="70"/>
      <c r="F17" s="70"/>
      <c r="G17" s="70"/>
      <c r="H17" s="70"/>
      <c r="I17" s="70"/>
      <c r="J17" s="70"/>
      <c r="K17" s="70"/>
      <c r="L17" s="70"/>
      <c r="M17" s="70"/>
      <c r="N17" s="70"/>
      <c r="O17" s="70"/>
      <c r="P17" s="70"/>
    </row>
    <row r="18" spans="1:16" s="72" customFormat="1" ht="6.75" customHeight="1" x14ac:dyDescent="0.2"/>
    <row r="20" spans="1:16" x14ac:dyDescent="0.2">
      <c r="A20" s="73"/>
      <c r="G20" s="74"/>
      <c r="H20" s="74"/>
    </row>
    <row r="21" spans="1:16" x14ac:dyDescent="0.2">
      <c r="A21" s="75" t="s">
        <v>42</v>
      </c>
      <c r="G21" s="74"/>
      <c r="H21" s="74"/>
      <c r="I21" s="74"/>
      <c r="J21" s="74"/>
    </row>
    <row r="22" spans="1:16" x14ac:dyDescent="0.2">
      <c r="A22" s="76"/>
      <c r="B22" s="76"/>
      <c r="C22" s="76"/>
      <c r="G22" s="74"/>
      <c r="H22" s="74"/>
      <c r="I22" s="74"/>
      <c r="J22" s="74"/>
    </row>
    <row r="23" spans="1:16" x14ac:dyDescent="0.2">
      <c r="A23" s="76"/>
      <c r="B23" s="76"/>
      <c r="C23" s="76"/>
      <c r="G23" s="74"/>
      <c r="H23" s="74"/>
      <c r="I23" s="74"/>
      <c r="J23" s="74"/>
    </row>
    <row r="24" spans="1:16" x14ac:dyDescent="0.2">
      <c r="A24" s="76"/>
      <c r="B24" s="76"/>
      <c r="C24" s="76"/>
      <c r="G24" s="74"/>
      <c r="H24" s="74"/>
      <c r="I24" s="74"/>
      <c r="J24" s="74"/>
    </row>
    <row r="25" spans="1:16" x14ac:dyDescent="0.2">
      <c r="A25" s="76"/>
      <c r="B25" s="76"/>
      <c r="C25" s="76"/>
      <c r="G25" s="74"/>
      <c r="H25" s="74"/>
      <c r="I25" s="74"/>
      <c r="J25" s="74"/>
    </row>
    <row r="26" spans="1:16" x14ac:dyDescent="0.2">
      <c r="A26" s="76"/>
      <c r="B26" s="76"/>
      <c r="C26" s="76"/>
      <c r="G26" s="74"/>
      <c r="H26" s="74"/>
      <c r="I26" s="74"/>
      <c r="J26" s="74"/>
    </row>
    <row r="27" spans="1:16" x14ac:dyDescent="0.2">
      <c r="I27" s="74"/>
      <c r="J27" s="74"/>
      <c r="K27" s="74"/>
      <c r="L27" s="74"/>
    </row>
    <row r="28" spans="1:16" x14ac:dyDescent="0.2">
      <c r="I28" s="74"/>
      <c r="J28" s="74"/>
      <c r="K28" s="74"/>
      <c r="L28" s="74"/>
      <c r="M28" s="74"/>
    </row>
    <row r="29" spans="1:16" x14ac:dyDescent="0.2">
      <c r="L29" s="74"/>
      <c r="M29" s="74"/>
    </row>
    <row r="30" spans="1:16" x14ac:dyDescent="0.2">
      <c r="L30" s="74"/>
      <c r="M30" s="74"/>
    </row>
    <row r="31" spans="1:16" x14ac:dyDescent="0.2">
      <c r="L31" s="74"/>
      <c r="M31" s="74"/>
    </row>
    <row r="32" spans="1:16" x14ac:dyDescent="0.2">
      <c r="L32" s="74"/>
      <c r="M32" s="74"/>
    </row>
    <row r="45" spans="1:1" x14ac:dyDescent="0.2">
      <c r="A45" s="77" t="s">
        <v>43</v>
      </c>
    </row>
  </sheetData>
  <mergeCells count="31">
    <mergeCell ref="B16:D16"/>
    <mergeCell ref="E16:G16"/>
    <mergeCell ref="H16:J16"/>
    <mergeCell ref="K16:M16"/>
    <mergeCell ref="N16:P16"/>
    <mergeCell ref="B14:D14"/>
    <mergeCell ref="E14:G14"/>
    <mergeCell ref="H14:J14"/>
    <mergeCell ref="K14:M14"/>
    <mergeCell ref="N14:P14"/>
    <mergeCell ref="B15:D15"/>
    <mergeCell ref="E15:G15"/>
    <mergeCell ref="H15:J15"/>
    <mergeCell ref="K15:M15"/>
    <mergeCell ref="N15:P15"/>
    <mergeCell ref="B12:D12"/>
    <mergeCell ref="E12:G12"/>
    <mergeCell ref="H12:J12"/>
    <mergeCell ref="K12:M12"/>
    <mergeCell ref="N12:P12"/>
    <mergeCell ref="B13:D13"/>
    <mergeCell ref="E13:G13"/>
    <mergeCell ref="H13:J13"/>
    <mergeCell ref="K13:M13"/>
    <mergeCell ref="N13:P13"/>
    <mergeCell ref="A1:I1"/>
    <mergeCell ref="A2:I2"/>
    <mergeCell ref="B3:D3"/>
    <mergeCell ref="B4:D4"/>
    <mergeCell ref="A5:B5"/>
    <mergeCell ref="B6:I6"/>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Evaluator 1</vt:lpstr>
      <vt:lpstr>Evaluator 2</vt:lpstr>
      <vt:lpstr>Evaluator 3</vt:lpstr>
      <vt:lpstr>Evaluator 4</vt:lpstr>
      <vt:lpstr>Evaluator 5</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Cisneros, Selene</cp:lastModifiedBy>
  <cp:lastPrinted>2013-06-21T21:40:12Z</cp:lastPrinted>
  <dcterms:created xsi:type="dcterms:W3CDTF">2013-06-21T21:38:22Z</dcterms:created>
  <dcterms:modified xsi:type="dcterms:W3CDTF">2023-01-18T16:54:17Z</dcterms:modified>
</cp:coreProperties>
</file>